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chris.cheong\Desktop\"/>
    </mc:Choice>
  </mc:AlternateContent>
  <xr:revisionPtr revIDLastSave="0" documentId="8_{F0CBEA88-FF23-4356-B3C0-A313C87916C1}" xr6:coauthVersionLast="47" xr6:coauthVersionMax="47" xr10:uidLastSave="{00000000-0000-0000-0000-000000000000}"/>
  <workbookProtection workbookAlgorithmName="SHA-512" workbookHashValue="i0ghgJ/oel6NiMrktfe7Txwcfkl58hez43pBMf6ouLr/HK017OO6vhoShiL9/3pOtiKq62q9HnGXkM2Cc9J9kQ==" workbookSaltValue="H5DQeemkINLL7kCZiCv2gg==" workbookSpinCount="100000" lockStructure="1"/>
  <bookViews>
    <workbookView xWindow="-21900" yWindow="4965" windowWidth="21600" windowHeight="11385" xr2:uid="{610B4FF6-8AAE-49A3-8CA5-2036D0A111D0}"/>
  </bookViews>
  <sheets>
    <sheet name="SFC Indication Form" sheetId="1" r:id="rId1"/>
    <sheet name="Notes" sheetId="5" state="hidden" r:id="rId2"/>
  </sheets>
  <definedNames>
    <definedName name="_xlnm.Print_Area" localSheetId="0">'SFC Indication Form'!$A$1:$H$76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2" i="1" l="1"/>
  <c r="E51" i="1"/>
  <c r="E50" i="1"/>
  <c r="E42" i="1"/>
  <c r="E41" i="1"/>
  <c r="E36" i="1"/>
  <c r="E35" i="1"/>
  <c r="E30" i="1" l="1"/>
  <c r="E29" i="1"/>
  <c r="G34" i="1" l="1"/>
  <c r="G40" i="1"/>
  <c r="E31" i="1" l="1"/>
  <c r="E33" i="1" s="1"/>
  <c r="F50" i="1" s="1"/>
  <c r="E43" i="1" l="1"/>
  <c r="E37" i="1"/>
  <c r="E39" i="1" s="1"/>
  <c r="F51" i="1" s="1"/>
  <c r="E45" i="1" l="1"/>
  <c r="F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Liau Liyun</author>
  </authors>
  <commentList>
    <comment ref="G76" authorId="0" shapeId="0" xr:uid="{435AD375-1982-4A69-AD66-8EF9F4F6F07D}">
      <text>
        <r>
          <rPr>
            <sz val="9"/>
            <color indexed="81"/>
            <rFont val="Tahoma"/>
            <family val="2"/>
          </rPr>
          <t>Please enter 
DD-MM-YYYY e.g 01-01-2021</t>
        </r>
      </text>
    </comment>
  </commentList>
</comments>
</file>

<file path=xl/sharedStrings.xml><?xml version="1.0" encoding="utf-8"?>
<sst xmlns="http://schemas.openxmlformats.org/spreadsheetml/2006/main" count="110" uniqueCount="91">
  <si>
    <t>`</t>
  </si>
  <si>
    <t>Institute of Singapore Chartered Accountants</t>
  </si>
  <si>
    <t>60 Cecil Street</t>
  </si>
  <si>
    <t>ISCA House</t>
  </si>
  <si>
    <t>Singapore 049709</t>
  </si>
  <si>
    <t>Tel: 6597 5533</t>
  </si>
  <si>
    <t>Email: qualifications@isca.org.sg</t>
  </si>
  <si>
    <t>1.</t>
  </si>
  <si>
    <t>2.</t>
  </si>
  <si>
    <t>Signature:</t>
  </si>
  <si>
    <t>Instructions</t>
  </si>
  <si>
    <t>ID Type</t>
  </si>
  <si>
    <t>Contact Number</t>
  </si>
  <si>
    <t>Workshop Fee</t>
  </si>
  <si>
    <t>GST</t>
  </si>
  <si>
    <t>1</t>
  </si>
  <si>
    <t>2</t>
  </si>
  <si>
    <t>3</t>
  </si>
  <si>
    <t>5</t>
  </si>
  <si>
    <t>6</t>
  </si>
  <si>
    <r>
      <t xml:space="preserve">Date of Birth
</t>
    </r>
    <r>
      <rPr>
        <sz val="10"/>
        <color theme="1"/>
        <rFont val="Arial"/>
        <family val="2"/>
      </rPr>
      <t>(dd/mm/yyyyy)</t>
    </r>
  </si>
  <si>
    <t xml:space="preserve">By submitting this form, </t>
  </si>
  <si>
    <t>I confirm that I have read and I agree to the ISCA’s Privacy and Data Protection Policy (https://isca.org.sg/privacy-and-data-protection-policy/) which sets out how my personal data will be collected, used, disclosed and processed by ISCA and the purposes of processing.</t>
  </si>
  <si>
    <t>Name of Candidate (In Identity Card)</t>
  </si>
  <si>
    <t>Unemployed</t>
  </si>
  <si>
    <t>Below S$1,000</t>
  </si>
  <si>
    <t>S$1,000 - S$1,499</t>
  </si>
  <si>
    <t>S$1,500 - S$1,999</t>
  </si>
  <si>
    <t>S$2,000 - S$2,499</t>
  </si>
  <si>
    <t>S$2,500 - S$2,999</t>
  </si>
  <si>
    <t>S$3,000 - S$3,499</t>
  </si>
  <si>
    <t>S$3,500 &amp; above</t>
  </si>
  <si>
    <t>Pink NRIC</t>
  </si>
  <si>
    <t>Blue NRIC</t>
  </si>
  <si>
    <t>FIN</t>
  </si>
  <si>
    <t>Others</t>
  </si>
  <si>
    <t>Salary Range</t>
  </si>
  <si>
    <t>Total Nett Fees Payable</t>
  </si>
  <si>
    <t>Exam Fee</t>
  </si>
  <si>
    <t>SECTION A: PERSONAL PARTICULARS</t>
  </si>
  <si>
    <t>SECTION E: DECLARATION</t>
  </si>
  <si>
    <t>M1 Forensic Accounting and Investigation</t>
  </si>
  <si>
    <t>M2 Digital Forensics</t>
  </si>
  <si>
    <t>M3 Financial Crime</t>
  </si>
  <si>
    <t>FoAI</t>
  </si>
  <si>
    <t>DF</t>
  </si>
  <si>
    <t>FC</t>
  </si>
  <si>
    <t>Define</t>
  </si>
  <si>
    <t>Email</t>
  </si>
  <si>
    <t xml:space="preserve">SECTION B: MODULE SELECTION (WITH SkillsFuture Credit) </t>
  </si>
  <si>
    <t>SECTION C: SUMMARY</t>
  </si>
  <si>
    <t>Nett Fee Payable</t>
  </si>
  <si>
    <t>SFC Amount</t>
  </si>
  <si>
    <t xml:space="preserve">Enter the SFC amount which you would like to apply for the respective module(s) in the Grey box. </t>
  </si>
  <si>
    <t xml:space="preserve">Failure to submit claim application and obtain necessary approval before the course start date will result in topping up of the SFC indicated for use. </t>
  </si>
  <si>
    <t>3.</t>
  </si>
  <si>
    <t>I hereby declare that all information and particulars provided in the form are true, complete, accurate and not misleading in any way.</t>
  </si>
  <si>
    <t>SECTION D: TERMS AND CONDITIONS FOR SKILLSFUTURE CREDIT (SFC) ELIGIBLE COURSES</t>
  </si>
  <si>
    <t>(i)</t>
  </si>
  <si>
    <t xml:space="preserve">(ii) </t>
  </si>
  <si>
    <t xml:space="preserve">Please select the module(s) which you would like to apply your SkillsFuture Credit (SFC) on: </t>
  </si>
  <si>
    <t xml:space="preserve">You are required to pay the Nett Fee (less the SFC Amount) at the point of module enrolment on the PQ Portal. </t>
  </si>
  <si>
    <t xml:space="preserve">Use of SFC is not applicable on application fee, candidate fee, re-sit examination fee and other miscellaneous fee. </t>
  </si>
  <si>
    <t xml:space="preserve">SkillsFuture Credit (SFC) is only applicable for self-sponsored individuals. </t>
  </si>
  <si>
    <t>4</t>
  </si>
  <si>
    <t>7</t>
  </si>
  <si>
    <t>8</t>
  </si>
  <si>
    <t>9</t>
  </si>
  <si>
    <t>For avoidance of doubt, the SFC amount will still be drawn from your account by SSG to pay for the course even if you fail (for any reason) to attend the course and you have not cancelled your SFC claim with SSG.</t>
  </si>
  <si>
    <r>
      <t xml:space="preserve">An administrative fee of </t>
    </r>
    <r>
      <rPr>
        <b/>
        <sz val="11"/>
        <rFont val="Arial"/>
        <family val="2"/>
      </rPr>
      <t xml:space="preserve">S$42.80 </t>
    </r>
    <r>
      <rPr>
        <sz val="11"/>
        <rFont val="Arial"/>
        <family val="2"/>
      </rPr>
      <t xml:space="preserve">will be charged if SSG does not approve your SFC claim application due to late submission and/or insufficient account in your SFC account. </t>
    </r>
  </si>
  <si>
    <r>
      <t xml:space="preserve">You are responsible to cancel any submitted SFC claims via the MySkillsFuture Portal </t>
    </r>
    <r>
      <rPr>
        <b/>
        <sz val="11"/>
        <rFont val="Arial"/>
        <family val="2"/>
      </rPr>
      <t>BEFORE</t>
    </r>
    <r>
      <rPr>
        <sz val="11"/>
        <rFont val="Arial"/>
        <family val="2"/>
      </rPr>
      <t xml:space="preserve"> the course start date (due to your own withdrawal/deferment request reasons). You will not be able to submit any cancellation in MySkillsFuture Portal after the course start date and you would need to make an appeal to SSG directly which would be assessed by SSG accordingly.</t>
    </r>
  </si>
  <si>
    <t>Date</t>
  </si>
  <si>
    <r>
      <t xml:space="preserve">You are required to pay the Nett Fee (less the SFC Amount) at the point of module enrolment on the PQ Portal. Please ensure you have entered the correct funding amount </t>
    </r>
    <r>
      <rPr>
        <b/>
        <sz val="11"/>
        <rFont val="Arial"/>
        <family val="2"/>
      </rPr>
      <t>(See Section C)</t>
    </r>
    <r>
      <rPr>
        <sz val="11"/>
        <rFont val="Arial"/>
        <family val="2"/>
      </rPr>
      <t xml:space="preserve"> </t>
    </r>
    <r>
      <rPr>
        <sz val="11"/>
        <color theme="1"/>
        <rFont val="Arial"/>
        <family val="2"/>
      </rPr>
      <t>on the payment summary page.</t>
    </r>
  </si>
  <si>
    <r>
      <t xml:space="preserve">Please ensure you have read through and understand </t>
    </r>
    <r>
      <rPr>
        <b/>
        <sz val="11"/>
        <color theme="1"/>
        <rFont val="Arial"/>
        <family val="2"/>
      </rPr>
      <t>Section D on the Terms and Conditions for SFC eligible courses.</t>
    </r>
  </si>
  <si>
    <t>SkillsFuture Credit (SFC) Amount</t>
  </si>
  <si>
    <t>SkillsFuture Credit (SFC) Indication Form</t>
  </si>
  <si>
    <t xml:space="preserve">You are required to upload a screenshot of the SFC account balance together with this completed form for EACH module enrolment on the PQ Portal for ISCA's verification. </t>
  </si>
  <si>
    <t xml:space="preserve">Please note that this form is an indication to use your SFC for ISCA's verification purpose and not the actual claim submission to SSG. </t>
  </si>
  <si>
    <t>Please note that this form is an indication to use your SFC for ISCA's verification purpose and not the actual claim submission to SSG.</t>
  </si>
  <si>
    <t xml:space="preserve">M1 Forensic Accounting and Investigation </t>
  </si>
  <si>
    <t xml:space="preserve">Course Reference No. </t>
  </si>
  <si>
    <t>TGS-2021004138</t>
  </si>
  <si>
    <t>TGS-2021004139</t>
  </si>
  <si>
    <t>TGS-2021004134</t>
  </si>
  <si>
    <t xml:space="preserve">You are required to upload a screenshot of your SFC account balance together with this completed form for EACH module enrolment. </t>
  </si>
  <si>
    <r>
      <rPr>
        <b/>
        <u/>
        <sz val="11"/>
        <rFont val="Arial"/>
        <family val="2"/>
      </rPr>
      <t xml:space="preserve">IMPORTANT: </t>
    </r>
    <r>
      <rPr>
        <b/>
        <sz val="11"/>
        <rFont val="Arial"/>
        <family val="2"/>
      </rPr>
      <t xml:space="preserve">
When you have reached the payment page on Portal, please input the "SFC Amount" under Funding Section to calculate the Nett Fee payment.</t>
    </r>
  </si>
  <si>
    <t xml:space="preserve">ISCA reserves the right to claw back the administrative fee or the indicated SFC amount in event if you did not meet the eligibility criteria for the SFC claim or the claim is unsuccessful. </t>
  </si>
  <si>
    <t xml:space="preserve">You are required and responsible for submitting the claim via the MySkillsFuture Portal (https://www.myskillsfuture.gov.sg/) BEFORE the course start date. You may start to submit the claims as early as 60 days before the course start date. </t>
  </si>
  <si>
    <r>
      <t xml:space="preserve">Please complete this form before proceeding to make payment for the module fee(s) via the ISCA PQ Portal. </t>
    </r>
    <r>
      <rPr>
        <b/>
        <sz val="11"/>
        <color theme="1"/>
        <rFont val="Arial"/>
        <family val="2"/>
      </rPr>
      <t xml:space="preserve">All cells in </t>
    </r>
    <r>
      <rPr>
        <b/>
        <sz val="11"/>
        <rFont val="Arial"/>
        <family val="2"/>
      </rPr>
      <t>grey</t>
    </r>
    <r>
      <rPr>
        <b/>
        <sz val="11"/>
        <color theme="1"/>
        <rFont val="Arial"/>
        <family val="2"/>
      </rPr>
      <t xml:space="preserve"> are to be duly completed.</t>
    </r>
  </si>
  <si>
    <t>NRIC/FIN (last 3 digit + alphabet)</t>
  </si>
  <si>
    <t xml:space="preserve">I have read, understood and agreed to be bound by Section D: Terms and Conditions for SkillsFuture Credit (SFC) eligible courses.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</si>
</sst>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S&quot;&quot;$&quot;\ #,##0.00"/>
    <numFmt numFmtId="165" formatCode="&quot;$&quot;#,##0.00"/>
  </numFmts>
  <fonts count="25" x14ac:knownFonts="1">
    <font>
      <sz val="11"/>
      <color theme="1"/>
      <name val="Calibri"/>
      <family val="2"/>
      <scheme val="minor"/>
    </font>
    <font>
      <sz val="8"/>
      <color rgb="FF000000"/>
      <name val="Segoe UI"/>
      <family val="2"/>
    </font>
    <font>
      <sz val="12"/>
      <color theme="1"/>
      <name val="Arial"/>
      <family val="2"/>
    </font>
    <font>
      <sz val="11"/>
      <color theme="1"/>
      <name val="Arial"/>
      <family val="2"/>
    </font>
    <font>
      <b/>
      <sz val="14"/>
      <color theme="1"/>
      <name val="Arial"/>
      <family val="2"/>
    </font>
    <font>
      <b/>
      <sz val="12"/>
      <color theme="0"/>
      <name val="Arial"/>
      <family val="2"/>
    </font>
    <font>
      <b/>
      <sz val="11"/>
      <color theme="0"/>
      <name val="Arial"/>
      <family val="2"/>
    </font>
    <font>
      <b/>
      <sz val="12"/>
      <color theme="1"/>
      <name val="Arial"/>
      <family val="2"/>
    </font>
    <font>
      <sz val="11"/>
      <name val="Arial"/>
      <family val="2"/>
    </font>
    <font>
      <sz val="11"/>
      <color rgb="FFC00000"/>
      <name val="Arial"/>
      <family val="2"/>
    </font>
    <font>
      <sz val="10"/>
      <color theme="1"/>
      <name val="Arial"/>
      <family val="2"/>
    </font>
    <font>
      <u/>
      <sz val="12"/>
      <color theme="10"/>
      <name val="Arial"/>
      <family val="2"/>
    </font>
    <font>
      <b/>
      <sz val="11"/>
      <color theme="1"/>
      <name val="Arial"/>
      <family val="2"/>
    </font>
    <font>
      <b/>
      <sz val="11"/>
      <name val="Arial"/>
      <family val="2"/>
    </font>
    <font>
      <b/>
      <sz val="11"/>
      <color rgb="FFC00000"/>
      <name val="Arial"/>
      <family val="2"/>
    </font>
    <font>
      <b/>
      <u/>
      <sz val="12"/>
      <color theme="1"/>
      <name val="Arial"/>
      <family val="2"/>
    </font>
    <font>
      <sz val="9"/>
      <color indexed="81"/>
      <name val="Tahoma"/>
      <family val="2"/>
    </font>
    <font>
      <sz val="11"/>
      <color theme="0"/>
      <name val="Arial"/>
      <family val="2"/>
    </font>
    <font>
      <b/>
      <sz val="11"/>
      <color theme="4" tint="0.79998168889431442"/>
      <name val="Arial"/>
      <family val="2"/>
    </font>
    <font>
      <b/>
      <sz val="11"/>
      <color theme="1"/>
      <name val="Calibri"/>
      <family val="2"/>
      <scheme val="minor"/>
    </font>
    <font>
      <b/>
      <sz val="11"/>
      <color rgb="FFFF0000"/>
      <name val="Arial"/>
      <family val="2"/>
    </font>
    <font>
      <b/>
      <sz val="12"/>
      <name val="Arial"/>
      <family val="2"/>
    </font>
    <font>
      <b/>
      <sz val="10"/>
      <name val="Arial"/>
      <family val="2"/>
    </font>
    <font>
      <sz val="11"/>
      <name val="Calibri"/>
      <family val="2"/>
      <scheme val="minor"/>
    </font>
    <font>
      <b/>
      <u/>
      <sz val="11"/>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11" fillId="0" borderId="0" applyNumberFormat="0" applyFill="0" applyBorder="0" applyAlignment="0" applyProtection="0"/>
  </cellStyleXfs>
  <cellXfs count="109">
    <xf numFmtId="0" fontId="0" fillId="0" borderId="0" xfId="0"/>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4" borderId="0" xfId="0" applyFont="1" applyFill="1" applyAlignment="1" applyProtection="1">
      <alignment vertical="center"/>
    </xf>
    <xf numFmtId="0" fontId="3" fillId="4" borderId="0" xfId="0" applyFont="1" applyFill="1" applyAlignment="1" applyProtection="1">
      <alignment horizontal="center" vertical="center"/>
    </xf>
    <xf numFmtId="0" fontId="3" fillId="4" borderId="1" xfId="0" applyFont="1" applyFill="1" applyBorder="1" applyAlignment="1" applyProtection="1">
      <alignment vertical="center"/>
    </xf>
    <xf numFmtId="0" fontId="3" fillId="4" borderId="2" xfId="0" applyFont="1" applyFill="1" applyBorder="1" applyAlignment="1" applyProtection="1">
      <alignment vertical="center"/>
    </xf>
    <xf numFmtId="0" fontId="3" fillId="4" borderId="3" xfId="0" applyFont="1" applyFill="1" applyBorder="1" applyAlignment="1" applyProtection="1">
      <alignment vertical="center"/>
    </xf>
    <xf numFmtId="0" fontId="3" fillId="4" borderId="4" xfId="0" applyFont="1" applyFill="1" applyBorder="1" applyAlignment="1" applyProtection="1">
      <alignment vertical="center"/>
    </xf>
    <xf numFmtId="0" fontId="3" fillId="4" borderId="5" xfId="0" applyFont="1" applyFill="1" applyBorder="1" applyAlignment="1" applyProtection="1">
      <alignment vertical="center"/>
    </xf>
    <xf numFmtId="0" fontId="3" fillId="4" borderId="6" xfId="0" applyFont="1" applyFill="1" applyBorder="1" applyAlignment="1" applyProtection="1">
      <alignment vertical="center"/>
    </xf>
    <xf numFmtId="0" fontId="4" fillId="4" borderId="0" xfId="0" applyFont="1" applyFill="1" applyAlignment="1" applyProtection="1">
      <alignment vertical="center"/>
    </xf>
    <xf numFmtId="0" fontId="15" fillId="4" borderId="0" xfId="0" applyFont="1" applyFill="1" applyAlignment="1" applyProtection="1">
      <alignment vertical="center"/>
    </xf>
    <xf numFmtId="0" fontId="8" fillId="4" borderId="0" xfId="0" applyFont="1" applyFill="1" applyAlignment="1" applyProtection="1">
      <alignment vertical="center"/>
    </xf>
    <xf numFmtId="0" fontId="5" fillId="2" borderId="1" xfId="0" applyFont="1" applyFill="1" applyBorder="1" applyAlignment="1" applyProtection="1">
      <alignment vertical="center"/>
    </xf>
    <xf numFmtId="0" fontId="6" fillId="2" borderId="7" xfId="0" applyFont="1" applyFill="1" applyBorder="1" applyAlignment="1" applyProtection="1">
      <alignment vertical="center"/>
    </xf>
    <xf numFmtId="0" fontId="6" fillId="2" borderId="0" xfId="0" applyFont="1" applyFill="1" applyAlignment="1" applyProtection="1">
      <alignment vertical="center"/>
    </xf>
    <xf numFmtId="0" fontId="7" fillId="4" borderId="2" xfId="0" applyFont="1" applyFill="1" applyBorder="1" applyAlignment="1" applyProtection="1">
      <alignment vertical="center"/>
    </xf>
    <xf numFmtId="0" fontId="7" fillId="4" borderId="9" xfId="0" applyFont="1" applyFill="1" applyBorder="1" applyAlignment="1" applyProtection="1">
      <alignment vertical="center"/>
    </xf>
    <xf numFmtId="0" fontId="3" fillId="4" borderId="10" xfId="0" applyFont="1" applyFill="1" applyBorder="1" applyAlignment="1" applyProtection="1">
      <alignment vertical="center"/>
    </xf>
    <xf numFmtId="0" fontId="3" fillId="4" borderId="12" xfId="0" applyFont="1" applyFill="1" applyBorder="1" applyAlignment="1" applyProtection="1">
      <alignment vertical="center"/>
    </xf>
    <xf numFmtId="49" fontId="12" fillId="0" borderId="11" xfId="0" applyNumberFormat="1" applyFont="1" applyFill="1" applyBorder="1" applyAlignment="1" applyProtection="1">
      <alignment horizontal="left" vertical="center" wrapText="1"/>
    </xf>
    <xf numFmtId="0" fontId="3" fillId="4" borderId="0" xfId="0" applyFont="1" applyFill="1" applyBorder="1" applyAlignment="1" applyProtection="1">
      <alignment vertical="center"/>
    </xf>
    <xf numFmtId="0" fontId="3" fillId="4" borderId="7" xfId="0" applyFont="1" applyFill="1" applyBorder="1" applyAlignment="1" applyProtection="1">
      <alignment vertical="center"/>
    </xf>
    <xf numFmtId="49" fontId="8" fillId="4" borderId="0" xfId="0" applyNumberFormat="1" applyFont="1" applyFill="1" applyAlignment="1" applyProtection="1">
      <alignment horizontal="left" vertical="center"/>
    </xf>
    <xf numFmtId="0" fontId="5" fillId="2" borderId="10" xfId="0" applyFont="1" applyFill="1" applyBorder="1" applyAlignment="1" applyProtection="1">
      <alignment horizontal="left" vertical="center"/>
    </xf>
    <xf numFmtId="0" fontId="17" fillId="2" borderId="10" xfId="0" applyFont="1" applyFill="1" applyBorder="1" applyAlignment="1" applyProtection="1">
      <alignment vertical="center"/>
    </xf>
    <xf numFmtId="0" fontId="5" fillId="2" borderId="10" xfId="0" applyFont="1" applyFill="1" applyBorder="1" applyAlignment="1" applyProtection="1">
      <alignment horizontal="center" vertical="center"/>
    </xf>
    <xf numFmtId="164" fontId="3" fillId="4" borderId="0" xfId="0" applyNumberFormat="1" applyFont="1" applyFill="1" applyAlignment="1" applyProtection="1">
      <alignment horizontal="center" vertical="center"/>
    </xf>
    <xf numFmtId="164" fontId="17" fillId="4" borderId="0" xfId="0" applyNumberFormat="1" applyFont="1" applyFill="1" applyAlignment="1" applyProtection="1">
      <alignment horizontal="center" vertical="center"/>
    </xf>
    <xf numFmtId="0" fontId="5" fillId="2" borderId="3" xfId="0" applyFont="1" applyFill="1" applyBorder="1" applyAlignment="1" applyProtection="1">
      <alignment vertical="center"/>
    </xf>
    <xf numFmtId="0" fontId="5" fillId="2" borderId="0" xfId="0" applyFont="1" applyFill="1" applyAlignment="1" applyProtection="1">
      <alignment vertical="center"/>
    </xf>
    <xf numFmtId="0" fontId="5" fillId="2" borderId="0" xfId="0" applyFont="1" applyFill="1" applyBorder="1" applyAlignment="1" applyProtection="1">
      <alignment vertical="center"/>
    </xf>
    <xf numFmtId="0" fontId="3" fillId="4" borderId="3" xfId="0" applyFont="1" applyFill="1" applyBorder="1" applyAlignment="1" applyProtection="1">
      <alignment horizontal="center" vertical="center"/>
    </xf>
    <xf numFmtId="0" fontId="6" fillId="2" borderId="3" xfId="0" applyFont="1" applyFill="1" applyBorder="1" applyAlignment="1" applyProtection="1">
      <alignment vertical="center"/>
    </xf>
    <xf numFmtId="0" fontId="12" fillId="0" borderId="5" xfId="0" applyFont="1" applyBorder="1" applyAlignment="1" applyProtection="1">
      <alignment horizontal="right" vertical="center" wrapText="1"/>
    </xf>
    <xf numFmtId="0" fontId="0" fillId="0" borderId="0" xfId="0" applyProtection="1">
      <protection locked="0"/>
    </xf>
    <xf numFmtId="49" fontId="3" fillId="4" borderId="3" xfId="0" applyNumberFormat="1" applyFont="1" applyFill="1" applyBorder="1" applyAlignment="1" applyProtection="1">
      <alignment horizontal="center" vertical="center"/>
    </xf>
    <xf numFmtId="0" fontId="9" fillId="4" borderId="0" xfId="0" applyFont="1" applyFill="1" applyAlignment="1" applyProtection="1">
      <alignment vertical="center"/>
    </xf>
    <xf numFmtId="0" fontId="12" fillId="4" borderId="0" xfId="0" applyFont="1" applyFill="1" applyBorder="1" applyAlignment="1" applyProtection="1">
      <alignment vertical="center"/>
    </xf>
    <xf numFmtId="164" fontId="12" fillId="4" borderId="0" xfId="0" applyNumberFormat="1" applyFont="1" applyFill="1" applyAlignment="1" applyProtection="1">
      <alignment horizontal="center" vertical="center"/>
    </xf>
    <xf numFmtId="164" fontId="6" fillId="4" borderId="0" xfId="0" applyNumberFormat="1" applyFont="1" applyFill="1" applyAlignment="1" applyProtection="1">
      <alignment horizontal="center" vertical="center"/>
    </xf>
    <xf numFmtId="164" fontId="12" fillId="4" borderId="4" xfId="0" applyNumberFormat="1" applyFont="1" applyFill="1" applyBorder="1" applyAlignment="1" applyProtection="1">
      <alignment horizontal="center" vertical="center"/>
    </xf>
    <xf numFmtId="164" fontId="12" fillId="4" borderId="0" xfId="0" applyNumberFormat="1" applyFont="1" applyFill="1" applyBorder="1" applyAlignment="1" applyProtection="1">
      <alignment horizontal="center" vertical="center"/>
    </xf>
    <xf numFmtId="164" fontId="6" fillId="4" borderId="0" xfId="0" applyNumberFormat="1" applyFont="1" applyFill="1" applyBorder="1" applyAlignment="1" applyProtection="1">
      <alignment horizontal="center" vertical="center"/>
    </xf>
    <xf numFmtId="0" fontId="12" fillId="4" borderId="3" xfId="0" applyFont="1" applyFill="1" applyBorder="1" applyAlignment="1" applyProtection="1">
      <alignment vertical="center"/>
    </xf>
    <xf numFmtId="164" fontId="3" fillId="4" borderId="0" xfId="0" applyNumberFormat="1" applyFont="1" applyFill="1" applyBorder="1" applyAlignment="1" applyProtection="1">
      <alignment horizontal="center" vertical="center"/>
    </xf>
    <xf numFmtId="0" fontId="17" fillId="2" borderId="7" xfId="0" applyFont="1" applyFill="1" applyBorder="1" applyAlignment="1" applyProtection="1">
      <alignment vertical="center"/>
    </xf>
    <xf numFmtId="0" fontId="0" fillId="4" borderId="0" xfId="0" applyFill="1"/>
    <xf numFmtId="49" fontId="8" fillId="4" borderId="0" xfId="0" applyNumberFormat="1" applyFont="1" applyFill="1" applyAlignment="1" applyProtection="1">
      <alignment vertical="center" wrapText="1"/>
    </xf>
    <xf numFmtId="164" fontId="13" fillId="4" borderId="0" xfId="0" applyNumberFormat="1" applyFont="1" applyFill="1" applyAlignment="1" applyProtection="1">
      <alignment horizontal="center" vertical="center"/>
    </xf>
    <xf numFmtId="49" fontId="8" fillId="3" borderId="0" xfId="0" applyNumberFormat="1" applyFont="1" applyFill="1" applyAlignment="1" applyProtection="1">
      <alignment vertical="center" wrapText="1"/>
    </xf>
    <xf numFmtId="0" fontId="17" fillId="2" borderId="8" xfId="0" applyFont="1" applyFill="1" applyBorder="1" applyAlignment="1" applyProtection="1">
      <alignment vertical="center"/>
    </xf>
    <xf numFmtId="0" fontId="19" fillId="4" borderId="0" xfId="0" applyFont="1" applyFill="1"/>
    <xf numFmtId="49" fontId="13" fillId="4" borderId="10" xfId="0" applyNumberFormat="1" applyFont="1" applyFill="1" applyBorder="1" applyAlignment="1" applyProtection="1">
      <alignment vertical="center"/>
    </xf>
    <xf numFmtId="49" fontId="13" fillId="5" borderId="0" xfId="0" applyNumberFormat="1" applyFont="1" applyFill="1" applyBorder="1" applyAlignment="1" applyProtection="1">
      <alignment vertical="center"/>
    </xf>
    <xf numFmtId="0" fontId="12" fillId="5" borderId="0" xfId="0" applyFont="1" applyFill="1" applyBorder="1" applyAlignment="1" applyProtection="1">
      <alignment vertical="center"/>
    </xf>
    <xf numFmtId="164" fontId="12" fillId="5" borderId="0" xfId="0" applyNumberFormat="1" applyFont="1" applyFill="1" applyBorder="1" applyAlignment="1" applyProtection="1">
      <alignment horizontal="center" vertical="center"/>
    </xf>
    <xf numFmtId="0" fontId="12" fillId="5" borderId="7" xfId="0" applyFont="1" applyFill="1" applyBorder="1" applyAlignment="1" applyProtection="1">
      <alignment vertical="center"/>
    </xf>
    <xf numFmtId="164" fontId="12" fillId="5" borderId="7" xfId="0" applyNumberFormat="1" applyFont="1" applyFill="1" applyBorder="1" applyAlignment="1" applyProtection="1">
      <alignment horizontal="center" vertical="center"/>
    </xf>
    <xf numFmtId="164" fontId="18" fillId="5" borderId="7" xfId="0" applyNumberFormat="1" applyFont="1" applyFill="1" applyBorder="1" applyAlignment="1" applyProtection="1">
      <alignment horizontal="center" vertical="center"/>
    </xf>
    <xf numFmtId="0" fontId="12" fillId="4" borderId="8" xfId="0" applyFont="1" applyFill="1" applyBorder="1" applyAlignment="1" applyProtection="1">
      <alignment vertical="center"/>
    </xf>
    <xf numFmtId="164" fontId="12" fillId="4" borderId="8" xfId="0" applyNumberFormat="1" applyFont="1" applyFill="1" applyBorder="1" applyAlignment="1" applyProtection="1">
      <alignment horizontal="center" vertical="center"/>
    </xf>
    <xf numFmtId="165" fontId="12" fillId="4" borderId="0" xfId="0" applyNumberFormat="1" applyFont="1" applyFill="1" applyBorder="1" applyAlignment="1" applyProtection="1">
      <alignment horizontal="center" vertical="center"/>
    </xf>
    <xf numFmtId="164" fontId="14" fillId="5" borderId="7" xfId="0" applyNumberFormat="1" applyFont="1" applyFill="1" applyBorder="1" applyAlignment="1" applyProtection="1">
      <alignment horizontal="center" vertical="center"/>
    </xf>
    <xf numFmtId="0" fontId="0" fillId="6" borderId="0" xfId="0" applyFill="1" applyProtection="1">
      <protection locked="0"/>
    </xf>
    <xf numFmtId="0" fontId="13" fillId="5" borderId="0" xfId="0" applyNumberFormat="1" applyFont="1" applyFill="1" applyBorder="1" applyAlignment="1" applyProtection="1">
      <alignment horizontal="center" vertical="center"/>
    </xf>
    <xf numFmtId="0" fontId="12" fillId="5" borderId="7" xfId="0" applyFont="1" applyFill="1" applyBorder="1" applyAlignment="1" applyProtection="1">
      <alignment horizontal="center" vertical="center"/>
    </xf>
    <xf numFmtId="0" fontId="3" fillId="4" borderId="0" xfId="0" applyFont="1" applyFill="1" applyAlignment="1" applyProtection="1">
      <alignment horizontal="left" vertical="center" wrapText="1"/>
    </xf>
    <xf numFmtId="49" fontId="20" fillId="4" borderId="10" xfId="0" applyNumberFormat="1" applyFont="1" applyFill="1" applyBorder="1" applyAlignment="1" applyProtection="1">
      <alignment vertical="center"/>
    </xf>
    <xf numFmtId="0" fontId="20" fillId="4" borderId="0" xfId="0" applyFont="1" applyFill="1" applyAlignment="1" applyProtection="1">
      <alignment vertical="center"/>
    </xf>
    <xf numFmtId="164" fontId="20" fillId="3" borderId="13" xfId="0" applyNumberFormat="1" applyFont="1" applyFill="1" applyBorder="1" applyAlignment="1" applyProtection="1">
      <alignment horizontal="center" vertical="center"/>
      <protection locked="0"/>
    </xf>
    <xf numFmtId="164" fontId="20" fillId="4" borderId="0" xfId="0" applyNumberFormat="1" applyFont="1" applyFill="1" applyAlignment="1" applyProtection="1">
      <alignment horizontal="center" vertical="center"/>
    </xf>
    <xf numFmtId="0" fontId="23" fillId="4" borderId="0" xfId="0" applyFont="1" applyFill="1" applyAlignment="1">
      <alignment horizontal="center"/>
    </xf>
    <xf numFmtId="0" fontId="21" fillId="4" borderId="1" xfId="0" applyFont="1" applyFill="1" applyBorder="1" applyAlignment="1" applyProtection="1">
      <alignment horizontal="center" vertical="center"/>
    </xf>
    <xf numFmtId="0" fontId="22" fillId="4" borderId="7" xfId="0"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wrapText="1"/>
    </xf>
    <xf numFmtId="0" fontId="8" fillId="4" borderId="0" xfId="0" applyFont="1" applyFill="1" applyAlignment="1" applyProtection="1">
      <alignment horizontal="left" vertical="center"/>
    </xf>
    <xf numFmtId="49" fontId="3" fillId="4" borderId="3" xfId="0" applyNumberFormat="1" applyFont="1" applyFill="1" applyBorder="1" applyAlignment="1" applyProtection="1">
      <alignment horizontal="center" vertical="top"/>
    </xf>
    <xf numFmtId="0" fontId="12" fillId="0" borderId="8" xfId="0" applyFont="1" applyFill="1" applyBorder="1" applyAlignment="1" applyProtection="1">
      <alignment vertical="center"/>
      <protection locked="0"/>
    </xf>
    <xf numFmtId="0" fontId="7" fillId="4" borderId="5" xfId="0" applyFont="1" applyFill="1" applyBorder="1" applyAlignment="1" applyProtection="1">
      <alignment vertical="center"/>
    </xf>
    <xf numFmtId="0" fontId="3" fillId="4" borderId="8" xfId="0" applyFont="1" applyFill="1" applyBorder="1" applyAlignment="1" applyProtection="1">
      <alignment vertical="center"/>
    </xf>
    <xf numFmtId="0" fontId="7" fillId="4" borderId="10" xfId="0" applyFont="1" applyFill="1" applyBorder="1" applyAlignment="1" applyProtection="1">
      <alignment vertical="center"/>
    </xf>
    <xf numFmtId="0" fontId="7" fillId="0" borderId="10" xfId="0" applyFont="1" applyBorder="1" applyAlignment="1" applyProtection="1">
      <alignment vertical="center"/>
    </xf>
    <xf numFmtId="0" fontId="24" fillId="4" borderId="7" xfId="0" applyFont="1" applyFill="1" applyBorder="1" applyAlignment="1" applyProtection="1">
      <alignment horizontal="center" vertical="center" wrapText="1"/>
    </xf>
    <xf numFmtId="49" fontId="13" fillId="4" borderId="10" xfId="0" applyNumberFormat="1" applyFont="1" applyFill="1" applyBorder="1" applyAlignment="1" applyProtection="1">
      <alignment horizontal="center" vertical="center"/>
    </xf>
    <xf numFmtId="49" fontId="13" fillId="4" borderId="0" xfId="0" applyNumberFormat="1" applyFont="1" applyFill="1" applyBorder="1" applyAlignment="1" applyProtection="1">
      <alignment horizontal="center" vertical="center"/>
    </xf>
    <xf numFmtId="49" fontId="20" fillId="4" borderId="0" xfId="0" applyNumberFormat="1" applyFont="1" applyFill="1" applyBorder="1" applyAlignment="1" applyProtection="1">
      <alignment vertical="center" wrapText="1"/>
    </xf>
    <xf numFmtId="49" fontId="24" fillId="4" borderId="0" xfId="0" applyNumberFormat="1" applyFont="1" applyFill="1" applyBorder="1" applyAlignment="1" applyProtection="1">
      <alignment vertical="center" wrapText="1"/>
    </xf>
    <xf numFmtId="0" fontId="21" fillId="5" borderId="3" xfId="0" applyFont="1" applyFill="1" applyBorder="1" applyAlignment="1" applyProtection="1">
      <alignment horizontal="center" vertical="center"/>
    </xf>
    <xf numFmtId="0" fontId="8" fillId="4" borderId="0" xfId="0" applyFont="1" applyFill="1" applyAlignment="1" applyProtection="1">
      <alignment horizontal="left" vertical="center"/>
    </xf>
    <xf numFmtId="49" fontId="20" fillId="4" borderId="10" xfId="0" applyNumberFormat="1" applyFont="1" applyFill="1" applyBorder="1" applyAlignment="1" applyProtection="1">
      <alignment vertical="center" wrapText="1"/>
    </xf>
    <xf numFmtId="0" fontId="13" fillId="5" borderId="0" xfId="0" applyFont="1" applyFill="1" applyBorder="1" applyAlignment="1" applyProtection="1">
      <alignment horizontal="left" vertical="center" wrapText="1"/>
    </xf>
    <xf numFmtId="0" fontId="8" fillId="4" borderId="0" xfId="0" applyFont="1" applyFill="1" applyAlignment="1" applyProtection="1">
      <alignment horizontal="left" vertical="center" wrapText="1"/>
    </xf>
    <xf numFmtId="0" fontId="8" fillId="0" borderId="0" xfId="0" applyFont="1" applyFill="1" applyAlignment="1" applyProtection="1">
      <alignment horizontal="left" vertical="center" wrapText="1"/>
    </xf>
    <xf numFmtId="0" fontId="3" fillId="4" borderId="0" xfId="0" applyFont="1" applyFill="1" applyAlignment="1" applyProtection="1">
      <alignment horizontal="left" vertical="center" wrapText="1"/>
    </xf>
    <xf numFmtId="0" fontId="3" fillId="3" borderId="8"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13" fillId="5" borderId="8" xfId="0" applyFont="1" applyFill="1" applyBorder="1" applyAlignment="1" applyProtection="1">
      <alignment horizontal="left" vertical="center" wrapText="1"/>
    </xf>
    <xf numFmtId="0" fontId="0" fillId="0" borderId="0" xfId="0" applyAlignment="1">
      <alignment vertical="center" wrapText="1"/>
    </xf>
    <xf numFmtId="49" fontId="3" fillId="3" borderId="3" xfId="0" applyNumberFormat="1" applyFont="1" applyFill="1" applyBorder="1" applyAlignment="1" applyProtection="1">
      <alignment horizontal="center" vertical="center"/>
      <protection locked="0"/>
    </xf>
    <xf numFmtId="49" fontId="3" fillId="3" borderId="0" xfId="0" applyNumberFormat="1" applyFont="1" applyFill="1" applyBorder="1" applyAlignment="1" applyProtection="1">
      <alignment horizontal="center" vertical="center"/>
      <protection locked="0"/>
    </xf>
    <xf numFmtId="49" fontId="3" fillId="3" borderId="9" xfId="0" applyNumberFormat="1" applyFont="1" applyFill="1" applyBorder="1" applyAlignment="1" applyProtection="1">
      <alignment horizontal="center" vertical="center"/>
      <protection locked="0"/>
    </xf>
    <xf numFmtId="49" fontId="3" fillId="3" borderId="10" xfId="0" applyNumberFormat="1"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49" fontId="3" fillId="3" borderId="8" xfId="0" applyNumberFormat="1" applyFont="1" applyFill="1" applyBorder="1" applyAlignment="1" applyProtection="1">
      <alignment horizontal="center" vertical="center"/>
      <protection locked="0"/>
    </xf>
    <xf numFmtId="49" fontId="3" fillId="3" borderId="12" xfId="0" applyNumberFormat="1" applyFont="1" applyFill="1" applyBorder="1" applyAlignment="1" applyProtection="1">
      <alignment horizontal="center" vertical="center"/>
      <protection locked="0"/>
    </xf>
  </cellXfs>
  <cellStyles count="3">
    <cellStyle name="Hyperlink 2" xfId="2" xr:uid="{AB2D927F-AA0E-4E92-8356-DBFA258BDF1B}"/>
    <cellStyle name="Normal" xfId="0" builtinId="0"/>
    <cellStyle name="Normal 2" xfId="1" xr:uid="{716B0044-2672-464F-B36F-130495F5003B}"/>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Notes!$B$2" lockText="1" noThreeD="1"/>
</file>

<file path=xl/ctrlProps/ctrlProp16.xml><?xml version="1.0" encoding="utf-8"?>
<formControlPr xmlns="http://schemas.microsoft.com/office/spreadsheetml/2009/9/main" objectType="CheckBox" fmlaLink="Notes!$B$3" lockText="1" noThreeD="1"/>
</file>

<file path=xl/ctrlProps/ctrlProp17.xml><?xml version="1.0" encoding="utf-8"?>
<formControlPr xmlns="http://schemas.microsoft.com/office/spreadsheetml/2009/9/main" objectType="CheckBox" fmlaLink="Notes!$B$4" lockText="1"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360428</xdr:colOff>
      <xdr:row>4</xdr:row>
      <xdr:rowOff>57599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2364711" cy="7709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95250</xdr:colOff>
          <xdr:row>18</xdr:row>
          <xdr:rowOff>0</xdr:rowOff>
        </xdr:from>
        <xdr:to>
          <xdr:col>7</xdr:col>
          <xdr:colOff>209550</xdr:colOff>
          <xdr:row>18</xdr:row>
          <xdr:rowOff>295275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0</xdr:rowOff>
        </xdr:from>
        <xdr:to>
          <xdr:col>5</xdr:col>
          <xdr:colOff>476250</xdr:colOff>
          <xdr:row>21</xdr:row>
          <xdr:rowOff>104775</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0</xdr:rowOff>
        </xdr:from>
        <xdr:to>
          <xdr:col>5</xdr:col>
          <xdr:colOff>1209675</xdr:colOff>
          <xdr:row>21</xdr:row>
          <xdr:rowOff>190500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20</xdr:row>
          <xdr:rowOff>0</xdr:rowOff>
        </xdr:from>
        <xdr:to>
          <xdr:col>6</xdr:col>
          <xdr:colOff>133350</xdr:colOff>
          <xdr:row>21</xdr:row>
          <xdr:rowOff>104775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7</xdr:col>
          <xdr:colOff>2085975</xdr:colOff>
          <xdr:row>22</xdr:row>
          <xdr:rowOff>171450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0</xdr:rowOff>
        </xdr:from>
        <xdr:to>
          <xdr:col>7</xdr:col>
          <xdr:colOff>933450</xdr:colOff>
          <xdr:row>18</xdr:row>
          <xdr:rowOff>361950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0</xdr:rowOff>
        </xdr:from>
        <xdr:to>
          <xdr:col>7</xdr:col>
          <xdr:colOff>1638300</xdr:colOff>
          <xdr:row>21</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7</xdr:col>
          <xdr:colOff>1266825</xdr:colOff>
          <xdr:row>21</xdr:row>
          <xdr:rowOff>142875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9</xdr:col>
          <xdr:colOff>38100</xdr:colOff>
          <xdr:row>22</xdr:row>
          <xdr:rowOff>219075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8</xdr:col>
          <xdr:colOff>371475</xdr:colOff>
          <xdr:row>22</xdr:row>
          <xdr:rowOff>190500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0</xdr:rowOff>
        </xdr:from>
        <xdr:to>
          <xdr:col>5</xdr:col>
          <xdr:colOff>476250</xdr:colOff>
          <xdr:row>21</xdr:row>
          <xdr:rowOff>104775</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20</xdr:row>
          <xdr:rowOff>0</xdr:rowOff>
        </xdr:from>
        <xdr:to>
          <xdr:col>6</xdr:col>
          <xdr:colOff>133350</xdr:colOff>
          <xdr:row>21</xdr:row>
          <xdr:rowOff>104775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7</xdr:col>
          <xdr:colOff>1266825</xdr:colOff>
          <xdr:row>21</xdr:row>
          <xdr:rowOff>142875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xdr:row>
          <xdr:rowOff>0</xdr:rowOff>
        </xdr:from>
        <xdr:to>
          <xdr:col>7</xdr:col>
          <xdr:colOff>2495550</xdr:colOff>
          <xdr:row>21</xdr:row>
          <xdr:rowOff>190500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57150</xdr:rowOff>
        </xdr:from>
        <xdr:to>
          <xdr:col>1</xdr:col>
          <xdr:colOff>1076325</xdr:colOff>
          <xdr:row>24</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Please select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24</xdr:row>
          <xdr:rowOff>19050</xdr:rowOff>
        </xdr:from>
        <xdr:to>
          <xdr:col>1</xdr:col>
          <xdr:colOff>1085850</xdr:colOff>
          <xdr:row>24</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Please select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19050</xdr:rowOff>
        </xdr:from>
        <xdr:to>
          <xdr:col>1</xdr:col>
          <xdr:colOff>1085850</xdr:colOff>
          <xdr:row>25</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Please select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657225</xdr:colOff>
          <xdr:row>26</xdr:row>
          <xdr:rowOff>0</xdr:rowOff>
        </xdr:from>
        <xdr:to>
          <xdr:col>2</xdr:col>
          <xdr:colOff>95250</xdr:colOff>
          <xdr:row>29</xdr:row>
          <xdr:rowOff>180975</xdr:rowOff>
        </xdr:to>
        <xdr:sp macro="" textlink="">
          <xdr:nvSpPr>
            <xdr:cNvPr id="1126" name="Group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SG" sz="800" b="0" i="0" u="none" strike="noStrike" baseline="0">
                  <a:solidFill>
                    <a:srgbClr val="000000"/>
                  </a:solidFill>
                  <a:latin typeface="Segoe UI"/>
                  <a:cs typeface="Segoe UI"/>
                </a:rPr>
                <a:t>Group Box 102</a:t>
              </a:r>
            </a:p>
          </xdr:txBody>
        </xdr:sp>
        <xdr:clientData/>
      </xdr:twoCellAnchor>
    </mc:Choice>
    <mc:Fallback/>
  </mc:AlternateContent>
  <xdr:twoCellAnchor editAs="oneCell">
    <xdr:from>
      <xdr:col>8</xdr:col>
      <xdr:colOff>297180</xdr:colOff>
      <xdr:row>45</xdr:row>
      <xdr:rowOff>110490</xdr:rowOff>
    </xdr:from>
    <xdr:to>
      <xdr:col>15</xdr:col>
      <xdr:colOff>17145</xdr:colOff>
      <xdr:row>62</xdr:row>
      <xdr:rowOff>236220</xdr:rowOff>
    </xdr:to>
    <xdr:pic>
      <xdr:nvPicPr>
        <xdr:cNvPr id="22" name="Picture 21" descr="Graphical user interface, text, application, email&#10;&#10;Description automatically generated">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2"/>
        <a:stretch>
          <a:fillRect/>
        </a:stretch>
      </xdr:blipFill>
      <xdr:spPr>
        <a:xfrm>
          <a:off x="11031855" y="10407015"/>
          <a:ext cx="3777615" cy="4154805"/>
        </a:xfrm>
        <a:prstGeom prst="rect">
          <a:avLst/>
        </a:prstGeom>
      </xdr:spPr>
    </xdr:pic>
    <xdr:clientData/>
  </xdr:twoCellAnchor>
  <xdr:twoCellAnchor>
    <xdr:from>
      <xdr:col>11</xdr:col>
      <xdr:colOff>331470</xdr:colOff>
      <xdr:row>48</xdr:row>
      <xdr:rowOff>163830</xdr:rowOff>
    </xdr:from>
    <xdr:to>
      <xdr:col>12</xdr:col>
      <xdr:colOff>26670</xdr:colOff>
      <xdr:row>49</xdr:row>
      <xdr:rowOff>116205</xdr:rowOff>
    </xdr:to>
    <xdr:sp macro="" textlink="">
      <xdr:nvSpPr>
        <xdr:cNvPr id="2" name="Arrow: Right 1">
          <a:extLst>
            <a:ext uri="{FF2B5EF4-FFF2-40B4-BE49-F238E27FC236}">
              <a16:creationId xmlns:a16="http://schemas.microsoft.com/office/drawing/2014/main" id="{00000000-0008-0000-0000-000002000000}"/>
            </a:ext>
          </a:extLst>
        </xdr:cNvPr>
        <xdr:cNvSpPr/>
      </xdr:nvSpPr>
      <xdr:spPr>
        <a:xfrm>
          <a:off x="12685395" y="11308080"/>
          <a:ext cx="304800" cy="1524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312420</xdr:colOff>
      <xdr:row>7</xdr:row>
      <xdr:rowOff>175260</xdr:rowOff>
    </xdr:from>
    <xdr:to>
      <xdr:col>6</xdr:col>
      <xdr:colOff>542302</xdr:colOff>
      <xdr:row>37</xdr:row>
      <xdr:rowOff>151283</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 y="1455420"/>
          <a:ext cx="4809502" cy="546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144780</xdr:rowOff>
    </xdr:from>
    <xdr:to>
      <xdr:col>10</xdr:col>
      <xdr:colOff>199846</xdr:colOff>
      <xdr:row>61</xdr:row>
      <xdr:rowOff>95854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0" y="7094220"/>
          <a:ext cx="7217866" cy="4157314"/>
        </a:xfrm>
        <a:prstGeom prst="rect">
          <a:avLst/>
        </a:prstGeom>
      </xdr:spPr>
    </xdr:pic>
    <xdr:clientData/>
  </xdr:twoCellAnchor>
  <xdr:twoCellAnchor editAs="oneCell">
    <xdr:from>
      <xdr:col>0</xdr:col>
      <xdr:colOff>198120</xdr:colOff>
      <xdr:row>62</xdr:row>
      <xdr:rowOff>160020</xdr:rowOff>
    </xdr:from>
    <xdr:to>
      <xdr:col>9</xdr:col>
      <xdr:colOff>256659</xdr:colOff>
      <xdr:row>88</xdr:row>
      <xdr:rowOff>76517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98120" y="11498580"/>
          <a:ext cx="6466959" cy="4671377"/>
        </a:xfrm>
        <a:prstGeom prst="rect">
          <a:avLst/>
        </a:prstGeom>
      </xdr:spPr>
    </xdr:pic>
    <xdr:clientData/>
  </xdr:twoCellAnchor>
  <xdr:twoCellAnchor editAs="oneCell">
    <xdr:from>
      <xdr:col>0</xdr:col>
      <xdr:colOff>129540</xdr:colOff>
      <xdr:row>89</xdr:row>
      <xdr:rowOff>172455</xdr:rowOff>
    </xdr:from>
    <xdr:to>
      <xdr:col>10</xdr:col>
      <xdr:colOff>236220</xdr:colOff>
      <xdr:row>107</xdr:row>
      <xdr:rowOff>93565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9540" y="16448775"/>
          <a:ext cx="7124700" cy="321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A62A4-F75D-49DE-A0F4-727946A5FAB4}">
  <sheetPr codeName="Sheet1"/>
  <dimension ref="A1:I98"/>
  <sheetViews>
    <sheetView tabSelected="1" view="pageBreakPreview" zoomScaleNormal="85" zoomScaleSheetLayoutView="100" workbookViewId="0">
      <selection activeCell="J12" sqref="J12"/>
    </sheetView>
  </sheetViews>
  <sheetFormatPr defaultRowHeight="15" x14ac:dyDescent="0.25"/>
  <cols>
    <col min="1" max="1" width="11.85546875" customWidth="1"/>
    <col min="2" max="2" width="17.42578125" customWidth="1"/>
    <col min="3" max="3" width="15.7109375" customWidth="1"/>
    <col min="4" max="4" width="18.42578125" customWidth="1"/>
    <col min="5" max="5" width="25.85546875" customWidth="1"/>
    <col min="6" max="6" width="23.5703125" customWidth="1"/>
    <col min="7" max="7" width="5.42578125" customWidth="1"/>
    <col min="8" max="8" width="38" customWidth="1"/>
    <col min="9" max="9" width="5.85546875" bestFit="1" customWidth="1"/>
  </cols>
  <sheetData>
    <row r="1" spans="1:8" x14ac:dyDescent="0.25">
      <c r="A1" s="4" t="s">
        <v>0</v>
      </c>
      <c r="B1" s="4"/>
      <c r="C1" s="4"/>
      <c r="D1" s="4"/>
      <c r="E1" s="4"/>
      <c r="F1" s="4"/>
      <c r="G1" s="6" t="s">
        <v>1</v>
      </c>
      <c r="H1" s="7"/>
    </row>
    <row r="2" spans="1:8" x14ac:dyDescent="0.25">
      <c r="A2" s="4"/>
      <c r="B2" s="4"/>
      <c r="C2" s="4"/>
      <c r="D2" s="4"/>
      <c r="E2" s="4"/>
      <c r="F2" s="4"/>
      <c r="G2" s="8" t="s">
        <v>2</v>
      </c>
      <c r="H2" s="9"/>
    </row>
    <row r="3" spans="1:8" x14ac:dyDescent="0.25">
      <c r="A3" s="4"/>
      <c r="B3" s="4"/>
      <c r="C3" s="4"/>
      <c r="D3" s="4"/>
      <c r="E3" s="4"/>
      <c r="F3" s="4"/>
      <c r="G3" s="8" t="s">
        <v>3</v>
      </c>
      <c r="H3" s="9"/>
    </row>
    <row r="4" spans="1:8" x14ac:dyDescent="0.25">
      <c r="A4" s="4"/>
      <c r="B4" s="4"/>
      <c r="C4" s="4"/>
      <c r="D4" s="4"/>
      <c r="E4" s="4"/>
      <c r="F4" s="4"/>
      <c r="G4" s="8" t="s">
        <v>4</v>
      </c>
      <c r="H4" s="9"/>
    </row>
    <row r="5" spans="1:8" x14ac:dyDescent="0.25">
      <c r="A5" s="4"/>
      <c r="B5" s="4"/>
      <c r="C5" s="4"/>
      <c r="D5" s="4"/>
      <c r="E5" s="4"/>
      <c r="F5" s="4"/>
      <c r="G5" s="8" t="s">
        <v>5</v>
      </c>
      <c r="H5" s="9"/>
    </row>
    <row r="6" spans="1:8" x14ac:dyDescent="0.25">
      <c r="A6" s="4"/>
      <c r="B6" s="4"/>
      <c r="C6" s="4"/>
      <c r="D6" s="4"/>
      <c r="E6" s="4"/>
      <c r="F6" s="4"/>
      <c r="G6" s="10" t="s">
        <v>6</v>
      </c>
      <c r="H6" s="11"/>
    </row>
    <row r="7" spans="1:8" ht="18" x14ac:dyDescent="0.25">
      <c r="A7" s="12" t="s">
        <v>75</v>
      </c>
      <c r="B7" s="4"/>
      <c r="C7" s="4"/>
      <c r="D7" s="4"/>
      <c r="E7" s="4"/>
      <c r="F7" s="4"/>
      <c r="G7" s="4"/>
      <c r="H7" s="4"/>
    </row>
    <row r="8" spans="1:8" ht="15.75" x14ac:dyDescent="0.25">
      <c r="A8" s="13" t="s">
        <v>10</v>
      </c>
      <c r="B8" s="4"/>
      <c r="C8" s="4"/>
      <c r="D8" s="4"/>
      <c r="E8" s="4"/>
      <c r="F8" s="4"/>
      <c r="G8" s="4"/>
      <c r="H8" s="4"/>
    </row>
    <row r="9" spans="1:8" ht="16.899999999999999" customHeight="1" x14ac:dyDescent="0.25">
      <c r="A9" s="5">
        <v>1</v>
      </c>
      <c r="B9" s="96" t="s">
        <v>88</v>
      </c>
      <c r="C9" s="96"/>
      <c r="D9" s="96"/>
      <c r="E9" s="96"/>
      <c r="F9" s="96"/>
      <c r="G9" s="96"/>
      <c r="H9" s="96"/>
    </row>
    <row r="10" spans="1:8" x14ac:dyDescent="0.25">
      <c r="A10" s="5">
        <v>2</v>
      </c>
      <c r="B10" s="94" t="s">
        <v>76</v>
      </c>
      <c r="C10" s="94"/>
      <c r="D10" s="94"/>
      <c r="E10" s="94"/>
      <c r="F10" s="94"/>
      <c r="G10" s="94"/>
      <c r="H10" s="94"/>
    </row>
    <row r="11" spans="1:8" x14ac:dyDescent="0.25">
      <c r="A11" s="5"/>
      <c r="B11" s="100"/>
      <c r="C11" s="100"/>
      <c r="D11" s="100"/>
      <c r="E11" s="100"/>
      <c r="F11" s="100"/>
      <c r="G11" s="100"/>
      <c r="H11" s="100"/>
    </row>
    <row r="12" spans="1:8" x14ac:dyDescent="0.25">
      <c r="A12" s="5">
        <v>3</v>
      </c>
      <c r="B12" s="96" t="s">
        <v>72</v>
      </c>
      <c r="C12" s="96"/>
      <c r="D12" s="96"/>
      <c r="E12" s="96"/>
      <c r="F12" s="96"/>
      <c r="G12" s="96"/>
      <c r="H12" s="96"/>
    </row>
    <row r="13" spans="1:8" x14ac:dyDescent="0.25">
      <c r="A13" s="5"/>
      <c r="B13" s="96"/>
      <c r="C13" s="96"/>
      <c r="D13" s="96"/>
      <c r="E13" s="96"/>
      <c r="F13" s="96"/>
      <c r="G13" s="96"/>
      <c r="H13" s="96"/>
    </row>
    <row r="14" spans="1:8" x14ac:dyDescent="0.25">
      <c r="A14" s="5">
        <v>4</v>
      </c>
      <c r="B14" s="14" t="s">
        <v>77</v>
      </c>
      <c r="C14" s="69"/>
      <c r="D14" s="69"/>
      <c r="E14" s="69"/>
      <c r="F14" s="69"/>
      <c r="G14" s="69"/>
      <c r="H14" s="69"/>
    </row>
    <row r="15" spans="1:8" ht="14.45" customHeight="1" x14ac:dyDescent="0.25">
      <c r="A15" s="5">
        <v>5</v>
      </c>
      <c r="B15" s="4" t="s">
        <v>73</v>
      </c>
      <c r="C15" s="4"/>
      <c r="D15" s="4"/>
      <c r="E15" s="4"/>
      <c r="F15" s="4"/>
      <c r="G15" s="4"/>
      <c r="H15" s="4"/>
    </row>
    <row r="16" spans="1:8" ht="14.45" customHeight="1" x14ac:dyDescent="0.25">
      <c r="A16" s="5"/>
      <c r="B16" s="4"/>
      <c r="C16" s="4"/>
      <c r="D16" s="4"/>
      <c r="E16" s="4"/>
      <c r="F16" s="4"/>
      <c r="G16" s="4"/>
      <c r="H16" s="4"/>
    </row>
    <row r="17" spans="1:9" ht="15.75" x14ac:dyDescent="0.25">
      <c r="A17" s="15" t="s">
        <v>39</v>
      </c>
      <c r="B17" s="16"/>
      <c r="C17" s="16"/>
      <c r="D17" s="16"/>
      <c r="E17" s="16"/>
      <c r="F17" s="16"/>
      <c r="G17" s="16"/>
      <c r="H17" s="17"/>
    </row>
    <row r="18" spans="1:9" ht="27" customHeight="1" x14ac:dyDescent="0.25">
      <c r="A18" s="19" t="s">
        <v>23</v>
      </c>
      <c r="B18" s="83"/>
      <c r="C18" s="18"/>
      <c r="D18" s="101"/>
      <c r="E18" s="102"/>
      <c r="F18" s="22" t="s">
        <v>20</v>
      </c>
      <c r="G18" s="106"/>
      <c r="H18" s="107"/>
    </row>
    <row r="19" spans="1:9" ht="31.15" customHeight="1" x14ac:dyDescent="0.25">
      <c r="A19" s="84" t="s">
        <v>89</v>
      </c>
      <c r="B19" s="20"/>
      <c r="C19" s="21"/>
      <c r="D19" s="103"/>
      <c r="E19" s="104"/>
      <c r="F19" s="22" t="s">
        <v>48</v>
      </c>
      <c r="G19" s="103"/>
      <c r="H19" s="104"/>
    </row>
    <row r="20" spans="1:9" ht="27" customHeight="1" x14ac:dyDescent="0.25">
      <c r="A20" s="81" t="s">
        <v>11</v>
      </c>
      <c r="B20" s="82"/>
      <c r="C20" s="11"/>
      <c r="D20" s="105"/>
      <c r="E20" s="105"/>
      <c r="F20" s="19" t="s">
        <v>12</v>
      </c>
      <c r="G20" s="103"/>
      <c r="H20" s="108"/>
    </row>
    <row r="21" spans="1:9" ht="15.75" x14ac:dyDescent="0.25">
      <c r="A21" s="26" t="s">
        <v>49</v>
      </c>
      <c r="B21" s="27"/>
      <c r="C21" s="27"/>
      <c r="D21" s="27"/>
      <c r="E21" s="28"/>
      <c r="F21" s="53"/>
      <c r="G21" s="53"/>
      <c r="H21" s="53"/>
    </row>
    <row r="22" spans="1:9" ht="19.149999999999999" customHeight="1" x14ac:dyDescent="0.25">
      <c r="A22" s="86" t="s">
        <v>58</v>
      </c>
      <c r="B22" s="92" t="s">
        <v>60</v>
      </c>
      <c r="C22" s="92"/>
      <c r="D22" s="92"/>
      <c r="E22" s="92"/>
      <c r="F22" s="92"/>
      <c r="G22" s="92"/>
      <c r="H22" s="92"/>
    </row>
    <row r="23" spans="1:9" ht="19.149999999999999" customHeight="1" x14ac:dyDescent="0.25">
      <c r="A23" s="87"/>
      <c r="B23" s="88"/>
      <c r="C23" s="88"/>
      <c r="D23" s="88"/>
      <c r="E23" s="88"/>
      <c r="F23" s="89" t="s">
        <v>80</v>
      </c>
      <c r="G23" s="88"/>
      <c r="H23" s="88"/>
    </row>
    <row r="24" spans="1:9" ht="23.45" customHeight="1" x14ac:dyDescent="0.25">
      <c r="A24" s="25"/>
      <c r="B24" s="52"/>
      <c r="C24" s="23" t="s">
        <v>79</v>
      </c>
      <c r="D24" s="50"/>
      <c r="E24" s="50"/>
      <c r="F24" s="50" t="s">
        <v>81</v>
      </c>
      <c r="G24" s="50"/>
      <c r="H24" s="50"/>
    </row>
    <row r="25" spans="1:9" ht="23.45" customHeight="1" x14ac:dyDescent="0.25">
      <c r="A25" s="25"/>
      <c r="B25" s="52"/>
      <c r="C25" s="23" t="s">
        <v>42</v>
      </c>
      <c r="D25" s="50"/>
      <c r="E25" s="50"/>
      <c r="F25" s="50" t="s">
        <v>82</v>
      </c>
      <c r="G25" s="50"/>
      <c r="H25" s="50"/>
    </row>
    <row r="26" spans="1:9" ht="23.45" customHeight="1" x14ac:dyDescent="0.25">
      <c r="A26" s="25"/>
      <c r="B26" s="52"/>
      <c r="C26" s="23" t="s">
        <v>43</v>
      </c>
      <c r="D26" s="50"/>
      <c r="E26" s="50"/>
      <c r="F26" s="50" t="s">
        <v>83</v>
      </c>
      <c r="G26" s="50"/>
      <c r="H26" s="50"/>
    </row>
    <row r="27" spans="1:9" s="54" customFormat="1" ht="19.149999999999999" customHeight="1" x14ac:dyDescent="0.25">
      <c r="A27" s="86" t="s">
        <v>59</v>
      </c>
      <c r="B27" s="70" t="s">
        <v>53</v>
      </c>
      <c r="C27" s="55"/>
      <c r="D27" s="55"/>
      <c r="E27" s="55"/>
      <c r="F27" s="55"/>
      <c r="G27" s="55"/>
      <c r="H27" s="55"/>
    </row>
    <row r="28" spans="1:9" s="54" customFormat="1" ht="19.149999999999999" customHeight="1" x14ac:dyDescent="0.25">
      <c r="A28" s="67">
        <v>1</v>
      </c>
      <c r="B28" s="56" t="s">
        <v>41</v>
      </c>
      <c r="C28" s="56"/>
      <c r="D28" s="56"/>
      <c r="E28" s="56"/>
      <c r="F28" s="56"/>
      <c r="G28" s="56"/>
      <c r="H28" s="56"/>
    </row>
    <row r="29" spans="1:9" ht="18.600000000000001" customHeight="1" x14ac:dyDescent="0.25">
      <c r="A29" s="8"/>
      <c r="B29" s="4" t="s">
        <v>13</v>
      </c>
      <c r="C29" s="4"/>
      <c r="D29" s="4"/>
      <c r="E29" s="29">
        <f>IF(Notes!B2,Notes!C2,0)</f>
        <v>0</v>
      </c>
      <c r="F29" s="29"/>
      <c r="G29" s="30"/>
      <c r="H29" s="43"/>
      <c r="I29" s="37"/>
    </row>
    <row r="30" spans="1:9" ht="18.600000000000001" customHeight="1" x14ac:dyDescent="0.25">
      <c r="A30" s="8"/>
      <c r="B30" s="4" t="s">
        <v>38</v>
      </c>
      <c r="C30" s="4"/>
      <c r="D30" s="4"/>
      <c r="E30" s="29">
        <f>IF(Notes!B2,Notes!D2,0)</f>
        <v>0</v>
      </c>
      <c r="F30" s="29"/>
      <c r="G30" s="30"/>
      <c r="H30" s="43"/>
      <c r="I30" s="37"/>
    </row>
    <row r="31" spans="1:9" ht="18.600000000000001" customHeight="1" thickBot="1" x14ac:dyDescent="0.3">
      <c r="A31" s="8"/>
      <c r="B31" s="4" t="s">
        <v>14</v>
      </c>
      <c r="C31" s="4"/>
      <c r="D31" s="4"/>
      <c r="E31" s="29">
        <f>0.07*SUM(E29:E30)</f>
        <v>0</v>
      </c>
      <c r="F31" s="29"/>
      <c r="G31" s="30"/>
      <c r="H31" s="43"/>
      <c r="I31" s="37"/>
    </row>
    <row r="32" spans="1:9" ht="18.600000000000001" customHeight="1" thickBot="1" x14ac:dyDescent="0.3">
      <c r="A32" s="8"/>
      <c r="B32" s="71" t="s">
        <v>74</v>
      </c>
      <c r="C32" s="39"/>
      <c r="D32" s="39"/>
      <c r="E32" s="72"/>
      <c r="F32" s="29"/>
      <c r="G32" s="30"/>
      <c r="H32" s="43"/>
      <c r="I32" s="37"/>
    </row>
    <row r="33" spans="1:9" ht="18.600000000000001" customHeight="1" x14ac:dyDescent="0.25">
      <c r="A33" s="8"/>
      <c r="B33" s="40" t="s">
        <v>37</v>
      </c>
      <c r="C33" s="23"/>
      <c r="D33" s="23"/>
      <c r="E33" s="44">
        <f>SUM(E29:E31)-SUM(E32:E32)</f>
        <v>0</v>
      </c>
      <c r="F33" s="29"/>
      <c r="G33" s="30"/>
      <c r="H33" s="43"/>
      <c r="I33" s="37"/>
    </row>
    <row r="34" spans="1:9" ht="18" customHeight="1" x14ac:dyDescent="0.25">
      <c r="A34" s="68">
        <v>2</v>
      </c>
      <c r="B34" s="59" t="s">
        <v>42</v>
      </c>
      <c r="C34" s="59"/>
      <c r="D34" s="59"/>
      <c r="E34" s="60"/>
      <c r="F34" s="60"/>
      <c r="G34" s="61" t="str">
        <f t="shared" ref="G34:G40" si="0">IF(I34,F34," ")</f>
        <v xml:space="preserve"> </v>
      </c>
      <c r="H34" s="65"/>
      <c r="I34" s="37"/>
    </row>
    <row r="35" spans="1:9" ht="18.600000000000001" customHeight="1" x14ac:dyDescent="0.25">
      <c r="A35" s="8"/>
      <c r="B35" s="4" t="s">
        <v>13</v>
      </c>
      <c r="C35" s="4"/>
      <c r="D35" s="4"/>
      <c r="E35" s="29">
        <f>IF(Notes!B3,Notes!C3,0)</f>
        <v>0</v>
      </c>
      <c r="F35" s="29"/>
      <c r="G35" s="30"/>
      <c r="H35" s="43"/>
      <c r="I35" s="37"/>
    </row>
    <row r="36" spans="1:9" ht="18.600000000000001" customHeight="1" x14ac:dyDescent="0.25">
      <c r="A36" s="8"/>
      <c r="B36" s="4" t="s">
        <v>38</v>
      </c>
      <c r="C36" s="4"/>
      <c r="D36" s="4"/>
      <c r="E36" s="29">
        <f>IF(Notes!B3,Notes!D3,0)</f>
        <v>0</v>
      </c>
      <c r="F36" s="29"/>
      <c r="G36" s="30"/>
      <c r="H36" s="43"/>
      <c r="I36" s="37"/>
    </row>
    <row r="37" spans="1:9" ht="18.600000000000001" customHeight="1" thickBot="1" x14ac:dyDescent="0.3">
      <c r="A37" s="8"/>
      <c r="B37" s="4" t="s">
        <v>14</v>
      </c>
      <c r="C37" s="4"/>
      <c r="D37" s="4"/>
      <c r="E37" s="29">
        <f>0.07*SUM(E35:E36)</f>
        <v>0</v>
      </c>
      <c r="F37" s="29"/>
      <c r="G37" s="30"/>
      <c r="H37" s="43"/>
      <c r="I37" s="37"/>
    </row>
    <row r="38" spans="1:9" ht="18.600000000000001" customHeight="1" thickBot="1" x14ac:dyDescent="0.3">
      <c r="A38" s="8"/>
      <c r="B38" s="71" t="s">
        <v>74</v>
      </c>
      <c r="C38" s="4"/>
      <c r="D38" s="4"/>
      <c r="E38" s="72"/>
      <c r="F38" s="29"/>
      <c r="G38" s="30"/>
      <c r="H38" s="43"/>
      <c r="I38" s="37"/>
    </row>
    <row r="39" spans="1:9" ht="18.600000000000001" customHeight="1" x14ac:dyDescent="0.25">
      <c r="A39" s="8"/>
      <c r="B39" s="62" t="s">
        <v>37</v>
      </c>
      <c r="C39" s="62"/>
      <c r="D39" s="62"/>
      <c r="E39" s="63">
        <f>SUM(E35:E37)-SUM(E38:E38)</f>
        <v>0</v>
      </c>
      <c r="F39" s="41"/>
      <c r="G39" s="42"/>
      <c r="H39" s="43"/>
      <c r="I39" s="37"/>
    </row>
    <row r="40" spans="1:9" ht="16.899999999999999" customHeight="1" x14ac:dyDescent="0.25">
      <c r="A40" s="68">
        <v>3</v>
      </c>
      <c r="B40" s="57" t="s">
        <v>43</v>
      </c>
      <c r="C40" s="57"/>
      <c r="D40" s="57"/>
      <c r="E40" s="58"/>
      <c r="F40" s="60"/>
      <c r="G40" s="61" t="str">
        <f t="shared" si="0"/>
        <v xml:space="preserve"> </v>
      </c>
      <c r="H40" s="65"/>
      <c r="I40" s="37"/>
    </row>
    <row r="41" spans="1:9" ht="18.600000000000001" customHeight="1" x14ac:dyDescent="0.25">
      <c r="A41" s="46"/>
      <c r="B41" s="4" t="s">
        <v>13</v>
      </c>
      <c r="C41" s="40"/>
      <c r="D41" s="40"/>
      <c r="E41" s="47">
        <f>IF(Notes!B4,Notes!C4,0)</f>
        <v>0</v>
      </c>
      <c r="F41" s="44"/>
      <c r="G41" s="45"/>
      <c r="H41" s="44"/>
      <c r="I41" s="37"/>
    </row>
    <row r="42" spans="1:9" ht="18.600000000000001" customHeight="1" x14ac:dyDescent="0.25">
      <c r="A42" s="46"/>
      <c r="B42" s="4" t="s">
        <v>38</v>
      </c>
      <c r="C42" s="40"/>
      <c r="D42" s="40"/>
      <c r="E42" s="47">
        <f>IF(Notes!B4,Notes!D4,0)</f>
        <v>0</v>
      </c>
      <c r="F42" s="44"/>
      <c r="G42" s="45"/>
      <c r="H42" s="44"/>
      <c r="I42" s="37"/>
    </row>
    <row r="43" spans="1:9" ht="18.600000000000001" customHeight="1" thickBot="1" x14ac:dyDescent="0.3">
      <c r="A43" s="46"/>
      <c r="B43" s="4" t="s">
        <v>14</v>
      </c>
      <c r="C43" s="40"/>
      <c r="D43" s="40"/>
      <c r="E43" s="47">
        <f>0.07*SUM(E41:E42)</f>
        <v>0</v>
      </c>
      <c r="F43" s="44"/>
      <c r="G43" s="45"/>
      <c r="H43" s="44"/>
      <c r="I43" s="37"/>
    </row>
    <row r="44" spans="1:9" ht="18.600000000000001" customHeight="1" thickBot="1" x14ac:dyDescent="0.3">
      <c r="A44" s="8"/>
      <c r="B44" s="71" t="s">
        <v>74</v>
      </c>
      <c r="C44" s="4"/>
      <c r="D44" s="4"/>
      <c r="E44" s="72"/>
      <c r="F44" s="29"/>
      <c r="G44" s="30"/>
      <c r="H44" s="44"/>
      <c r="I44" s="37"/>
    </row>
    <row r="45" spans="1:9" x14ac:dyDescent="0.25">
      <c r="A45" s="8"/>
      <c r="B45" s="40" t="s">
        <v>37</v>
      </c>
      <c r="C45" s="23"/>
      <c r="D45" s="23"/>
      <c r="E45" s="64">
        <f>SUM(E41:E43)-SUM(E44:E44)</f>
        <v>0</v>
      </c>
      <c r="F45" s="29"/>
      <c r="G45" s="47"/>
      <c r="H45" s="47"/>
    </row>
    <row r="46" spans="1:9" ht="15.75" x14ac:dyDescent="0.25">
      <c r="A46" s="15" t="s">
        <v>50</v>
      </c>
      <c r="B46" s="48"/>
      <c r="C46" s="48"/>
      <c r="D46" s="48"/>
      <c r="E46" s="48"/>
      <c r="F46" s="48"/>
      <c r="G46" s="48"/>
      <c r="H46" s="48"/>
    </row>
    <row r="47" spans="1:9" s="49" customFormat="1" ht="32.450000000000003" customHeight="1" x14ac:dyDescent="0.25">
      <c r="A47" s="90">
        <v>1</v>
      </c>
      <c r="B47" s="93" t="s">
        <v>85</v>
      </c>
      <c r="C47" s="93"/>
      <c r="D47" s="93"/>
      <c r="E47" s="93"/>
      <c r="F47" s="93"/>
      <c r="G47" s="93"/>
      <c r="H47" s="93"/>
    </row>
    <row r="48" spans="1:9" s="49" customFormat="1" ht="18.600000000000001" customHeight="1" x14ac:dyDescent="0.25">
      <c r="A48" s="90">
        <v>2</v>
      </c>
      <c r="B48" s="99" t="s">
        <v>84</v>
      </c>
      <c r="C48" s="99"/>
      <c r="D48" s="99"/>
      <c r="E48" s="99"/>
      <c r="F48" s="99"/>
      <c r="G48" s="99"/>
      <c r="H48" s="99"/>
    </row>
    <row r="49" spans="1:8" s="74" customFormat="1" ht="15.75" x14ac:dyDescent="0.25">
      <c r="A49" s="75"/>
      <c r="B49" s="76"/>
      <c r="C49" s="76"/>
      <c r="D49" s="76"/>
      <c r="E49" s="85" t="s">
        <v>52</v>
      </c>
      <c r="F49" s="85" t="s">
        <v>51</v>
      </c>
      <c r="G49" s="76"/>
      <c r="H49" s="77"/>
    </row>
    <row r="50" spans="1:8" ht="21" customHeight="1" x14ac:dyDescent="0.25">
      <c r="A50" s="8"/>
      <c r="B50" s="4" t="s">
        <v>41</v>
      </c>
      <c r="C50" s="4"/>
      <c r="D50" s="4"/>
      <c r="E50" s="73">
        <f>E32</f>
        <v>0</v>
      </c>
      <c r="F50" s="51">
        <f>E33</f>
        <v>0</v>
      </c>
      <c r="G50" s="4"/>
      <c r="H50" s="51"/>
    </row>
    <row r="51" spans="1:8" ht="21" customHeight="1" x14ac:dyDescent="0.25">
      <c r="A51" s="8"/>
      <c r="B51" s="4" t="s">
        <v>42</v>
      </c>
      <c r="C51" s="4"/>
      <c r="D51" s="4"/>
      <c r="E51" s="73">
        <f>E38</f>
        <v>0</v>
      </c>
      <c r="F51" s="51">
        <f>E39</f>
        <v>0</v>
      </c>
      <c r="G51" s="4"/>
      <c r="H51" s="51"/>
    </row>
    <row r="52" spans="1:8" ht="21" customHeight="1" x14ac:dyDescent="0.25">
      <c r="A52" s="8"/>
      <c r="B52" s="14" t="s">
        <v>43</v>
      </c>
      <c r="C52" s="4"/>
      <c r="D52" s="4"/>
      <c r="E52" s="73">
        <f>E44</f>
        <v>0</v>
      </c>
      <c r="F52" s="51">
        <f>E45</f>
        <v>0</v>
      </c>
      <c r="G52" s="4"/>
      <c r="H52" s="51"/>
    </row>
    <row r="53" spans="1:8" ht="15.75" x14ac:dyDescent="0.25">
      <c r="A53" s="31" t="s">
        <v>57</v>
      </c>
      <c r="B53" s="32"/>
      <c r="C53" s="32"/>
      <c r="D53" s="32"/>
      <c r="E53" s="32"/>
      <c r="F53" s="32"/>
      <c r="G53" s="33"/>
      <c r="H53" s="32"/>
    </row>
    <row r="54" spans="1:8" x14ac:dyDescent="0.25">
      <c r="A54" s="38" t="s">
        <v>15</v>
      </c>
      <c r="B54" s="91" t="s">
        <v>63</v>
      </c>
      <c r="C54" s="91"/>
      <c r="D54" s="91"/>
      <c r="E54" s="91"/>
      <c r="F54" s="91"/>
      <c r="G54" s="91"/>
      <c r="H54" s="91"/>
    </row>
    <row r="55" spans="1:8" x14ac:dyDescent="0.25">
      <c r="A55" s="38" t="s">
        <v>16</v>
      </c>
      <c r="B55" s="14" t="s">
        <v>78</v>
      </c>
      <c r="C55" s="14"/>
      <c r="D55" s="14"/>
      <c r="E55" s="14"/>
      <c r="F55" s="14"/>
      <c r="G55" s="14"/>
      <c r="H55" s="14"/>
    </row>
    <row r="56" spans="1:8" x14ac:dyDescent="0.25">
      <c r="A56" s="38" t="s">
        <v>17</v>
      </c>
      <c r="B56" s="78" t="s">
        <v>61</v>
      </c>
      <c r="C56" s="78"/>
      <c r="D56" s="78"/>
      <c r="E56" s="78"/>
      <c r="F56" s="78"/>
      <c r="G56" s="78"/>
      <c r="H56" s="78"/>
    </row>
    <row r="57" spans="1:8" x14ac:dyDescent="0.25">
      <c r="A57" s="38" t="s">
        <v>64</v>
      </c>
      <c r="B57" s="78" t="s">
        <v>62</v>
      </c>
      <c r="C57" s="78"/>
      <c r="D57" s="78"/>
      <c r="E57" s="78"/>
      <c r="F57" s="78"/>
      <c r="G57" s="78"/>
      <c r="H57" s="78"/>
    </row>
    <row r="58" spans="1:8" ht="29.45" customHeight="1" x14ac:dyDescent="0.25">
      <c r="A58" s="79" t="s">
        <v>18</v>
      </c>
      <c r="B58" s="94" t="s">
        <v>76</v>
      </c>
      <c r="C58" s="94"/>
      <c r="D58" s="94"/>
      <c r="E58" s="94"/>
      <c r="F58" s="94"/>
      <c r="G58" s="94"/>
      <c r="H58" s="94"/>
    </row>
    <row r="59" spans="1:8" ht="15.6" customHeight="1" x14ac:dyDescent="0.25">
      <c r="A59" s="38" t="s">
        <v>19</v>
      </c>
      <c r="B59" s="94" t="s">
        <v>87</v>
      </c>
      <c r="C59" s="94"/>
      <c r="D59" s="94"/>
      <c r="E59" s="94"/>
      <c r="F59" s="94"/>
      <c r="G59" s="94"/>
      <c r="H59" s="94"/>
    </row>
    <row r="60" spans="1:8" ht="14.45" customHeight="1" x14ac:dyDescent="0.25">
      <c r="A60" s="38"/>
      <c r="B60" s="94"/>
      <c r="C60" s="94"/>
      <c r="D60" s="94"/>
      <c r="E60" s="94"/>
      <c r="F60" s="94"/>
      <c r="G60" s="94"/>
      <c r="H60" s="94"/>
    </row>
    <row r="61" spans="1:8" ht="18" customHeight="1" x14ac:dyDescent="0.25">
      <c r="A61" s="38" t="s">
        <v>65</v>
      </c>
      <c r="B61" s="94" t="s">
        <v>70</v>
      </c>
      <c r="C61" s="94"/>
      <c r="D61" s="94"/>
      <c r="E61" s="94"/>
      <c r="F61" s="94"/>
      <c r="G61" s="94"/>
      <c r="H61" s="94"/>
    </row>
    <row r="62" spans="1:8" ht="21.6" customHeight="1" x14ac:dyDescent="0.25">
      <c r="A62" s="38"/>
      <c r="B62" s="94"/>
      <c r="C62" s="94"/>
      <c r="D62" s="94"/>
      <c r="E62" s="94"/>
      <c r="F62" s="94"/>
      <c r="G62" s="94"/>
      <c r="H62" s="94"/>
    </row>
    <row r="63" spans="1:8" ht="19.149999999999999" customHeight="1" x14ac:dyDescent="0.25">
      <c r="A63" s="38" t="s">
        <v>66</v>
      </c>
      <c r="B63" s="95" t="s">
        <v>68</v>
      </c>
      <c r="C63" s="95"/>
      <c r="D63" s="95"/>
      <c r="E63" s="95"/>
      <c r="F63" s="95"/>
      <c r="G63" s="95"/>
      <c r="H63" s="95"/>
    </row>
    <row r="64" spans="1:8" ht="15" customHeight="1" x14ac:dyDescent="0.25">
      <c r="A64" s="38"/>
      <c r="B64" s="95"/>
      <c r="C64" s="95"/>
      <c r="D64" s="95"/>
      <c r="E64" s="95"/>
      <c r="F64" s="95"/>
      <c r="G64" s="95"/>
      <c r="H64" s="95"/>
    </row>
    <row r="65" spans="1:8" x14ac:dyDescent="0.25">
      <c r="A65" s="38" t="s">
        <v>67</v>
      </c>
      <c r="B65" s="14" t="s">
        <v>54</v>
      </c>
      <c r="C65" s="14"/>
      <c r="D65" s="14"/>
      <c r="E65" s="14"/>
      <c r="F65" s="14"/>
      <c r="G65" s="14"/>
      <c r="H65" s="14"/>
    </row>
    <row r="66" spans="1:8" ht="14.45" customHeight="1" x14ac:dyDescent="0.25">
      <c r="A66" s="34">
        <v>10</v>
      </c>
      <c r="B66" s="94" t="s">
        <v>69</v>
      </c>
      <c r="C66" s="94"/>
      <c r="D66" s="94"/>
      <c r="E66" s="94"/>
      <c r="F66" s="94"/>
      <c r="G66" s="94"/>
      <c r="H66" s="94"/>
    </row>
    <row r="67" spans="1:8" ht="14.45" customHeight="1" x14ac:dyDescent="0.25">
      <c r="A67" s="34"/>
      <c r="B67" s="94"/>
      <c r="C67" s="94"/>
      <c r="D67" s="94"/>
      <c r="E67" s="94"/>
      <c r="F67" s="94"/>
      <c r="G67" s="94"/>
      <c r="H67" s="94"/>
    </row>
    <row r="68" spans="1:8" x14ac:dyDescent="0.25">
      <c r="A68" s="34">
        <v>11</v>
      </c>
      <c r="B68" s="94" t="s">
        <v>86</v>
      </c>
      <c r="C68" s="94"/>
      <c r="D68" s="94"/>
      <c r="E68" s="94"/>
      <c r="F68" s="94"/>
      <c r="G68" s="94"/>
      <c r="H68" s="94"/>
    </row>
    <row r="69" spans="1:8" x14ac:dyDescent="0.25">
      <c r="A69" s="34"/>
      <c r="B69" s="94"/>
      <c r="C69" s="94"/>
      <c r="D69" s="94"/>
      <c r="E69" s="94"/>
      <c r="F69" s="94"/>
      <c r="G69" s="94"/>
      <c r="H69" s="94"/>
    </row>
    <row r="70" spans="1:8" x14ac:dyDescent="0.25">
      <c r="A70" s="35" t="s">
        <v>40</v>
      </c>
      <c r="B70" s="17"/>
      <c r="C70" s="17"/>
      <c r="D70" s="17"/>
      <c r="E70" s="17"/>
      <c r="F70" s="17"/>
      <c r="G70" s="17"/>
      <c r="H70" s="17"/>
    </row>
    <row r="71" spans="1:8" x14ac:dyDescent="0.25">
      <c r="A71" s="6" t="s">
        <v>21</v>
      </c>
      <c r="B71" s="24"/>
      <c r="C71" s="24"/>
      <c r="D71" s="24"/>
      <c r="E71" s="24"/>
      <c r="F71" s="24"/>
      <c r="G71" s="24"/>
      <c r="H71" s="4"/>
    </row>
    <row r="72" spans="1:8" ht="14.45" customHeight="1" x14ac:dyDescent="0.25">
      <c r="A72" s="38" t="s">
        <v>7</v>
      </c>
      <c r="B72" s="96" t="s">
        <v>22</v>
      </c>
      <c r="C72" s="96"/>
      <c r="D72" s="96"/>
      <c r="E72" s="96"/>
      <c r="F72" s="96"/>
      <c r="G72" s="96"/>
      <c r="H72" s="96"/>
    </row>
    <row r="73" spans="1:8" x14ac:dyDescent="0.25">
      <c r="A73" s="38"/>
      <c r="B73" s="96"/>
      <c r="C73" s="96"/>
      <c r="D73" s="96"/>
      <c r="E73" s="96"/>
      <c r="F73" s="96"/>
      <c r="G73" s="96"/>
      <c r="H73" s="96"/>
    </row>
    <row r="74" spans="1:8" x14ac:dyDescent="0.25">
      <c r="A74" s="38" t="s">
        <v>8</v>
      </c>
      <c r="B74" s="4" t="s">
        <v>90</v>
      </c>
      <c r="C74" s="4"/>
      <c r="D74" s="4"/>
      <c r="E74" s="4"/>
      <c r="F74" s="4"/>
      <c r="G74" s="4"/>
      <c r="H74" s="4"/>
    </row>
    <row r="75" spans="1:8" x14ac:dyDescent="0.25">
      <c r="A75" s="38" t="s">
        <v>55</v>
      </c>
      <c r="B75" s="4" t="s">
        <v>56</v>
      </c>
      <c r="C75" s="4"/>
      <c r="D75" s="4"/>
      <c r="E75" s="4"/>
      <c r="F75" s="4"/>
      <c r="G75" s="4"/>
      <c r="H75" s="4"/>
    </row>
    <row r="76" spans="1:8" ht="37.9" customHeight="1" x14ac:dyDescent="0.25">
      <c r="A76" s="36" t="s">
        <v>9</v>
      </c>
      <c r="B76" s="97"/>
      <c r="C76" s="97"/>
      <c r="D76" s="97"/>
      <c r="E76" s="97"/>
      <c r="F76" s="80" t="s">
        <v>71</v>
      </c>
      <c r="G76" s="98"/>
      <c r="H76" s="98"/>
    </row>
    <row r="77" spans="1:8" x14ac:dyDescent="0.25">
      <c r="A77" s="1"/>
      <c r="B77" s="1"/>
      <c r="C77" s="1"/>
      <c r="D77" s="1"/>
      <c r="E77" s="1"/>
      <c r="F77" s="1"/>
      <c r="G77" s="1"/>
      <c r="H77" s="1"/>
    </row>
    <row r="78" spans="1:8" x14ac:dyDescent="0.25">
      <c r="A78" s="1"/>
      <c r="B78" s="1"/>
      <c r="C78" s="1"/>
      <c r="D78" s="1"/>
      <c r="E78" s="1"/>
      <c r="F78" s="1"/>
      <c r="G78" s="1"/>
      <c r="H78" s="1"/>
    </row>
    <row r="79" spans="1:8" x14ac:dyDescent="0.25">
      <c r="A79" s="1"/>
      <c r="B79" s="1"/>
      <c r="C79" s="1"/>
      <c r="D79" s="1"/>
      <c r="E79" s="1"/>
      <c r="F79" s="1"/>
      <c r="G79" s="1"/>
      <c r="H79" s="1"/>
    </row>
    <row r="80" spans="1:8" x14ac:dyDescent="0.25">
      <c r="A80" s="1"/>
      <c r="B80" s="1"/>
      <c r="C80" s="1"/>
      <c r="D80" s="1"/>
      <c r="E80" s="1"/>
      <c r="F80" s="1"/>
      <c r="G80" s="1"/>
      <c r="H80" s="1"/>
    </row>
    <row r="81" spans="1:8" hidden="1" x14ac:dyDescent="0.25">
      <c r="A81" s="1"/>
      <c r="B81" s="1"/>
      <c r="C81" s="1"/>
      <c r="D81" s="1"/>
      <c r="E81" s="1"/>
      <c r="F81" s="1"/>
      <c r="G81" s="1"/>
      <c r="H81" s="1"/>
    </row>
    <row r="82" spans="1:8" hidden="1" x14ac:dyDescent="0.25">
      <c r="A82" s="1"/>
      <c r="B82" s="2">
        <v>315</v>
      </c>
      <c r="C82" s="2">
        <v>210</v>
      </c>
      <c r="D82" s="2"/>
      <c r="E82" s="1"/>
      <c r="F82" s="1"/>
      <c r="G82" s="1"/>
      <c r="H82" s="1"/>
    </row>
    <row r="83" spans="1:8" hidden="1" x14ac:dyDescent="0.25">
      <c r="A83" s="1"/>
      <c r="B83" s="2">
        <v>607.5</v>
      </c>
      <c r="C83" s="2">
        <v>607.5</v>
      </c>
      <c r="D83" s="2"/>
      <c r="E83" s="1"/>
      <c r="F83" s="1"/>
      <c r="G83" s="1"/>
      <c r="H83" s="1"/>
    </row>
    <row r="84" spans="1:8" hidden="1" x14ac:dyDescent="0.25">
      <c r="A84" s="1"/>
      <c r="B84" s="2">
        <v>641.25</v>
      </c>
      <c r="C84" s="2">
        <v>641.25</v>
      </c>
      <c r="D84" s="2"/>
      <c r="E84" s="1"/>
      <c r="F84" s="1"/>
      <c r="G84" s="1"/>
      <c r="H84" s="1"/>
    </row>
    <row r="85" spans="1:8" hidden="1" x14ac:dyDescent="0.25">
      <c r="A85" s="1"/>
      <c r="B85" s="1"/>
      <c r="C85" s="1"/>
      <c r="D85" s="1"/>
      <c r="E85" s="1"/>
      <c r="F85" s="1"/>
      <c r="G85" s="1"/>
      <c r="H85" s="1"/>
    </row>
    <row r="86" spans="1:8" hidden="1" x14ac:dyDescent="0.25">
      <c r="A86" s="1"/>
      <c r="B86" s="1"/>
      <c r="C86" s="1"/>
      <c r="D86" s="3"/>
      <c r="E86" s="1"/>
      <c r="F86" s="1"/>
      <c r="G86" s="1"/>
      <c r="H86" s="1"/>
    </row>
    <row r="87" spans="1:8" hidden="1" x14ac:dyDescent="0.25"/>
    <row r="88" spans="1:8" hidden="1" x14ac:dyDescent="0.25">
      <c r="D88" s="37">
        <v>4</v>
      </c>
    </row>
    <row r="89" spans="1:8" hidden="1" x14ac:dyDescent="0.25">
      <c r="B89" t="s">
        <v>36</v>
      </c>
      <c r="D89" t="s">
        <v>11</v>
      </c>
    </row>
    <row r="90" spans="1:8" hidden="1" x14ac:dyDescent="0.25">
      <c r="B90" t="s">
        <v>24</v>
      </c>
      <c r="D90" t="s">
        <v>32</v>
      </c>
    </row>
    <row r="91" spans="1:8" hidden="1" x14ac:dyDescent="0.25">
      <c r="B91" t="s">
        <v>25</v>
      </c>
      <c r="D91" t="s">
        <v>33</v>
      </c>
    </row>
    <row r="92" spans="1:8" hidden="1" x14ac:dyDescent="0.25">
      <c r="B92" t="s">
        <v>26</v>
      </c>
      <c r="D92" t="s">
        <v>34</v>
      </c>
    </row>
    <row r="93" spans="1:8" hidden="1" x14ac:dyDescent="0.25">
      <c r="B93" t="s">
        <v>27</v>
      </c>
      <c r="D93" t="s">
        <v>35</v>
      </c>
    </row>
    <row r="94" spans="1:8" hidden="1" x14ac:dyDescent="0.25">
      <c r="B94" t="s">
        <v>28</v>
      </c>
    </row>
    <row r="95" spans="1:8" hidden="1" x14ac:dyDescent="0.25">
      <c r="B95" t="s">
        <v>29</v>
      </c>
      <c r="D95">
        <v>1</v>
      </c>
    </row>
    <row r="96" spans="1:8" hidden="1" x14ac:dyDescent="0.25">
      <c r="B96" t="s">
        <v>30</v>
      </c>
    </row>
    <row r="97" spans="2:2" hidden="1" x14ac:dyDescent="0.25">
      <c r="B97" t="s">
        <v>31</v>
      </c>
    </row>
    <row r="98" spans="2:2" hidden="1" x14ac:dyDescent="0.25"/>
  </sheetData>
  <sheetProtection algorithmName="SHA-512" hashValue="6P8UgjSn4WsXYY26TTqEXPSFYimWdl9xRGpRgcPjljoSt1z85XG0PNfI0dQevvoMxhxFVnkwxsvfIMe5xX4lcA==" saltValue="UddfStEWWpd8geFHbI1gIg==" spinCount="100000" sheet="1" objects="1" scenarios="1"/>
  <mergeCells count="22">
    <mergeCell ref="B12:H13"/>
    <mergeCell ref="B76:E76"/>
    <mergeCell ref="G76:H76"/>
    <mergeCell ref="B48:H48"/>
    <mergeCell ref="B9:H9"/>
    <mergeCell ref="B59:H60"/>
    <mergeCell ref="B66:H67"/>
    <mergeCell ref="B68:H69"/>
    <mergeCell ref="B10:H11"/>
    <mergeCell ref="B72:H73"/>
    <mergeCell ref="D18:E18"/>
    <mergeCell ref="D19:E19"/>
    <mergeCell ref="D20:E20"/>
    <mergeCell ref="G18:H18"/>
    <mergeCell ref="G19:H19"/>
    <mergeCell ref="G20:H20"/>
    <mergeCell ref="B54:H54"/>
    <mergeCell ref="B22:H22"/>
    <mergeCell ref="B47:H47"/>
    <mergeCell ref="B61:H62"/>
    <mergeCell ref="B63:H64"/>
    <mergeCell ref="B58:H58"/>
  </mergeCells>
  <dataValidations count="1">
    <dataValidation type="list" allowBlank="1" showInputMessage="1" showErrorMessage="1" sqref="D20:E20" xr:uid="{B537EEDF-E075-460F-BB23-54F1B4AD010A}">
      <formula1>$D$90:$D$93</formula1>
    </dataValidation>
  </dataValidations>
  <pageMargins left="0.7" right="0.7" top="0.75" bottom="0.75" header="0.3" footer="0.3"/>
  <pageSetup paperSize="9" scale="30" orientation="portrait" r:id="rId1"/>
  <ignoredErrors>
    <ignoredError sqref="E43" formulaRange="1"/>
    <ignoredError sqref="E5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5" r:id="rId4" name="Group Box 11">
              <controlPr defaultSize="0" autoFill="0" autoPict="0">
                <anchor moveWithCells="1">
                  <from>
                    <xdr:col>3</xdr:col>
                    <xdr:colOff>95250</xdr:colOff>
                    <xdr:row>18</xdr:row>
                    <xdr:rowOff>0</xdr:rowOff>
                  </from>
                  <to>
                    <xdr:col>7</xdr:col>
                    <xdr:colOff>209550</xdr:colOff>
                    <xdr:row>18</xdr:row>
                    <xdr:rowOff>295275</xdr:rowOff>
                  </to>
                </anchor>
              </controlPr>
            </control>
          </mc:Choice>
        </mc:AlternateContent>
        <mc:AlternateContent xmlns:mc="http://schemas.openxmlformats.org/markup-compatibility/2006">
          <mc:Choice Requires="x14">
            <control shapeId="1036" r:id="rId5" name="Group Box 12">
              <controlPr defaultSize="0" autoFill="0" autoPict="0">
                <anchor moveWithCells="1">
                  <from>
                    <xdr:col>3</xdr:col>
                    <xdr:colOff>76200</xdr:colOff>
                    <xdr:row>20</xdr:row>
                    <xdr:rowOff>0</xdr:rowOff>
                  </from>
                  <to>
                    <xdr:col>5</xdr:col>
                    <xdr:colOff>476250</xdr:colOff>
                    <xdr:row>21</xdr:row>
                    <xdr:rowOff>104775</xdr:rowOff>
                  </to>
                </anchor>
              </controlPr>
            </control>
          </mc:Choice>
        </mc:AlternateContent>
        <mc:AlternateContent xmlns:mc="http://schemas.openxmlformats.org/markup-compatibility/2006">
          <mc:Choice Requires="x14">
            <control shapeId="1037" r:id="rId6" name="Group Box 13">
              <controlPr defaultSize="0" autoFill="0" autoPict="0">
                <anchor moveWithCells="1">
                  <from>
                    <xdr:col>3</xdr:col>
                    <xdr:colOff>85725</xdr:colOff>
                    <xdr:row>20</xdr:row>
                    <xdr:rowOff>0</xdr:rowOff>
                  </from>
                  <to>
                    <xdr:col>5</xdr:col>
                    <xdr:colOff>1209675</xdr:colOff>
                    <xdr:row>21</xdr:row>
                    <xdr:rowOff>190500</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3</xdr:col>
                    <xdr:colOff>142875</xdr:colOff>
                    <xdr:row>20</xdr:row>
                    <xdr:rowOff>0</xdr:rowOff>
                  </from>
                  <to>
                    <xdr:col>6</xdr:col>
                    <xdr:colOff>133350</xdr:colOff>
                    <xdr:row>21</xdr:row>
                    <xdr:rowOff>104775</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3</xdr:col>
                    <xdr:colOff>57150</xdr:colOff>
                    <xdr:row>20</xdr:row>
                    <xdr:rowOff>0</xdr:rowOff>
                  </from>
                  <to>
                    <xdr:col>7</xdr:col>
                    <xdr:colOff>2085975</xdr:colOff>
                    <xdr:row>22</xdr:row>
                    <xdr:rowOff>171450</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3</xdr:col>
                    <xdr:colOff>133350</xdr:colOff>
                    <xdr:row>18</xdr:row>
                    <xdr:rowOff>0</xdr:rowOff>
                  </from>
                  <to>
                    <xdr:col>7</xdr:col>
                    <xdr:colOff>933450</xdr:colOff>
                    <xdr:row>18</xdr:row>
                    <xdr:rowOff>361950</xdr:rowOff>
                  </to>
                </anchor>
              </controlPr>
            </control>
          </mc:Choice>
        </mc:AlternateContent>
        <mc:AlternateContent xmlns:mc="http://schemas.openxmlformats.org/markup-compatibility/2006">
          <mc:Choice Requires="x14">
            <control shapeId="1045" r:id="rId10" name="Group Box 21">
              <controlPr defaultSize="0" autoFill="0" autoPict="0">
                <anchor moveWithCells="1">
                  <from>
                    <xdr:col>3</xdr:col>
                    <xdr:colOff>104775</xdr:colOff>
                    <xdr:row>20</xdr:row>
                    <xdr:rowOff>0</xdr:rowOff>
                  </from>
                  <to>
                    <xdr:col>7</xdr:col>
                    <xdr:colOff>1638300</xdr:colOff>
                    <xdr:row>21</xdr:row>
                    <xdr:rowOff>152400</xdr:rowOff>
                  </to>
                </anchor>
              </controlPr>
            </control>
          </mc:Choice>
        </mc:AlternateContent>
        <mc:AlternateContent xmlns:mc="http://schemas.openxmlformats.org/markup-compatibility/2006">
          <mc:Choice Requires="x14">
            <control shapeId="1046" r:id="rId11" name="Group Box 22">
              <controlPr defaultSize="0" autoFill="0" autoPict="0">
                <anchor moveWithCells="1">
                  <from>
                    <xdr:col>3</xdr:col>
                    <xdr:colOff>47625</xdr:colOff>
                    <xdr:row>20</xdr:row>
                    <xdr:rowOff>0</xdr:rowOff>
                  </from>
                  <to>
                    <xdr:col>7</xdr:col>
                    <xdr:colOff>1266825</xdr:colOff>
                    <xdr:row>21</xdr:row>
                    <xdr:rowOff>142875</xdr:rowOff>
                  </to>
                </anchor>
              </controlPr>
            </control>
          </mc:Choice>
        </mc:AlternateContent>
        <mc:AlternateContent xmlns:mc="http://schemas.openxmlformats.org/markup-compatibility/2006">
          <mc:Choice Requires="x14">
            <control shapeId="1047" r:id="rId12" name="Group Box 23">
              <controlPr defaultSize="0" autoFill="0" autoPict="0">
                <anchor moveWithCells="1">
                  <from>
                    <xdr:col>5</xdr:col>
                    <xdr:colOff>0</xdr:colOff>
                    <xdr:row>20</xdr:row>
                    <xdr:rowOff>0</xdr:rowOff>
                  </from>
                  <to>
                    <xdr:col>9</xdr:col>
                    <xdr:colOff>38100</xdr:colOff>
                    <xdr:row>22</xdr:row>
                    <xdr:rowOff>219075</xdr:rowOff>
                  </to>
                </anchor>
              </controlPr>
            </control>
          </mc:Choice>
        </mc:AlternateContent>
        <mc:AlternateContent xmlns:mc="http://schemas.openxmlformats.org/markup-compatibility/2006">
          <mc:Choice Requires="x14">
            <control shapeId="1049" r:id="rId13" name="Group Box 25">
              <controlPr defaultSize="0" autoFill="0" autoPict="0">
                <anchor moveWithCells="1">
                  <from>
                    <xdr:col>5</xdr:col>
                    <xdr:colOff>0</xdr:colOff>
                    <xdr:row>20</xdr:row>
                    <xdr:rowOff>0</xdr:rowOff>
                  </from>
                  <to>
                    <xdr:col>8</xdr:col>
                    <xdr:colOff>371475</xdr:colOff>
                    <xdr:row>22</xdr:row>
                    <xdr:rowOff>190500</xdr:rowOff>
                  </to>
                </anchor>
              </controlPr>
            </control>
          </mc:Choice>
        </mc:AlternateContent>
        <mc:AlternateContent xmlns:mc="http://schemas.openxmlformats.org/markup-compatibility/2006">
          <mc:Choice Requires="x14">
            <control shapeId="1052" r:id="rId14" name="Group Box 28">
              <controlPr defaultSize="0" autoFill="0" autoPict="0">
                <anchor moveWithCells="1">
                  <from>
                    <xdr:col>3</xdr:col>
                    <xdr:colOff>76200</xdr:colOff>
                    <xdr:row>20</xdr:row>
                    <xdr:rowOff>0</xdr:rowOff>
                  </from>
                  <to>
                    <xdr:col>5</xdr:col>
                    <xdr:colOff>476250</xdr:colOff>
                    <xdr:row>21</xdr:row>
                    <xdr:rowOff>104775</xdr:rowOff>
                  </to>
                </anchor>
              </controlPr>
            </control>
          </mc:Choice>
        </mc:AlternateContent>
        <mc:AlternateContent xmlns:mc="http://schemas.openxmlformats.org/markup-compatibility/2006">
          <mc:Choice Requires="x14">
            <control shapeId="1053" r:id="rId15" name="Group Box 29">
              <controlPr defaultSize="0" autoFill="0" autoPict="0">
                <anchor moveWithCells="1">
                  <from>
                    <xdr:col>3</xdr:col>
                    <xdr:colOff>142875</xdr:colOff>
                    <xdr:row>20</xdr:row>
                    <xdr:rowOff>0</xdr:rowOff>
                  </from>
                  <to>
                    <xdr:col>6</xdr:col>
                    <xdr:colOff>133350</xdr:colOff>
                    <xdr:row>21</xdr:row>
                    <xdr:rowOff>104775</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3</xdr:col>
                    <xdr:colOff>47625</xdr:colOff>
                    <xdr:row>20</xdr:row>
                    <xdr:rowOff>0</xdr:rowOff>
                  </from>
                  <to>
                    <xdr:col>7</xdr:col>
                    <xdr:colOff>1266825</xdr:colOff>
                    <xdr:row>21</xdr:row>
                    <xdr:rowOff>142875</xdr:rowOff>
                  </to>
                </anchor>
              </controlPr>
            </control>
          </mc:Choice>
        </mc:AlternateContent>
        <mc:AlternateContent xmlns:mc="http://schemas.openxmlformats.org/markup-compatibility/2006">
          <mc:Choice Requires="x14">
            <control shapeId="1072" r:id="rId17" name="Group Box 48">
              <controlPr defaultSize="0" autoFill="0" autoPict="0">
                <anchor moveWithCells="1">
                  <from>
                    <xdr:col>3</xdr:col>
                    <xdr:colOff>200025</xdr:colOff>
                    <xdr:row>20</xdr:row>
                    <xdr:rowOff>0</xdr:rowOff>
                  </from>
                  <to>
                    <xdr:col>7</xdr:col>
                    <xdr:colOff>2495550</xdr:colOff>
                    <xdr:row>21</xdr:row>
                    <xdr:rowOff>190500</xdr:rowOff>
                  </to>
                </anchor>
              </controlPr>
            </control>
          </mc:Choice>
        </mc:AlternateContent>
        <mc:AlternateContent xmlns:mc="http://schemas.openxmlformats.org/markup-compatibility/2006">
          <mc:Choice Requires="x14">
            <control shapeId="1118" r:id="rId18" name="Check Box 94">
              <controlPr defaultSize="0" autoFill="0" autoLine="0" autoPict="0">
                <anchor moveWithCells="1">
                  <from>
                    <xdr:col>1</xdr:col>
                    <xdr:colOff>57150</xdr:colOff>
                    <xdr:row>23</xdr:row>
                    <xdr:rowOff>57150</xdr:rowOff>
                  </from>
                  <to>
                    <xdr:col>1</xdr:col>
                    <xdr:colOff>1076325</xdr:colOff>
                    <xdr:row>24</xdr:row>
                    <xdr:rowOff>9525</xdr:rowOff>
                  </to>
                </anchor>
              </controlPr>
            </control>
          </mc:Choice>
        </mc:AlternateContent>
        <mc:AlternateContent xmlns:mc="http://schemas.openxmlformats.org/markup-compatibility/2006">
          <mc:Choice Requires="x14">
            <control shapeId="1119" r:id="rId19" name="Check Box 95">
              <controlPr defaultSize="0" autoFill="0" autoLine="0" autoPict="0">
                <anchor moveWithCells="1">
                  <from>
                    <xdr:col>1</xdr:col>
                    <xdr:colOff>57150</xdr:colOff>
                    <xdr:row>24</xdr:row>
                    <xdr:rowOff>19050</xdr:rowOff>
                  </from>
                  <to>
                    <xdr:col>1</xdr:col>
                    <xdr:colOff>1085850</xdr:colOff>
                    <xdr:row>24</xdr:row>
                    <xdr:rowOff>276225</xdr:rowOff>
                  </to>
                </anchor>
              </controlPr>
            </control>
          </mc:Choice>
        </mc:AlternateContent>
        <mc:AlternateContent xmlns:mc="http://schemas.openxmlformats.org/markup-compatibility/2006">
          <mc:Choice Requires="x14">
            <control shapeId="1120" r:id="rId20" name="Check Box 96">
              <controlPr defaultSize="0" autoFill="0" autoLine="0" autoPict="0">
                <anchor moveWithCells="1">
                  <from>
                    <xdr:col>1</xdr:col>
                    <xdr:colOff>57150</xdr:colOff>
                    <xdr:row>25</xdr:row>
                    <xdr:rowOff>19050</xdr:rowOff>
                  </from>
                  <to>
                    <xdr:col>1</xdr:col>
                    <xdr:colOff>1085850</xdr:colOff>
                    <xdr:row>25</xdr:row>
                    <xdr:rowOff>266700</xdr:rowOff>
                  </to>
                </anchor>
              </controlPr>
            </control>
          </mc:Choice>
        </mc:AlternateContent>
        <mc:AlternateContent xmlns:mc="http://schemas.openxmlformats.org/markup-compatibility/2006">
          <mc:Choice Requires="x14">
            <control shapeId="1126" r:id="rId21" name="Group Box 102">
              <controlPr defaultSize="0" autoFill="0" autoPict="0">
                <anchor moveWithCells="1">
                  <from>
                    <xdr:col>0</xdr:col>
                    <xdr:colOff>657225</xdr:colOff>
                    <xdr:row>26</xdr:row>
                    <xdr:rowOff>0</xdr:rowOff>
                  </from>
                  <to>
                    <xdr:col>2</xdr:col>
                    <xdr:colOff>95250</xdr:colOff>
                    <xdr:row>29</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B4EC-0DD9-4839-8D79-BC9341D00CC9}">
  <sheetPr codeName="Sheet5"/>
  <dimension ref="A1:D4"/>
  <sheetViews>
    <sheetView topLeftCell="A80" workbookViewId="0">
      <selection activeCell="K19" sqref="K19"/>
    </sheetView>
  </sheetViews>
  <sheetFormatPr defaultRowHeight="15" x14ac:dyDescent="0.25"/>
  <cols>
    <col min="3" max="3" width="22.28515625" customWidth="1"/>
  </cols>
  <sheetData>
    <row r="1" spans="1:4" hidden="1" x14ac:dyDescent="0.25">
      <c r="B1" t="s">
        <v>47</v>
      </c>
      <c r="C1" t="s">
        <v>13</v>
      </c>
      <c r="D1" t="s">
        <v>38</v>
      </c>
    </row>
    <row r="2" spans="1:4" hidden="1" x14ac:dyDescent="0.25">
      <c r="A2" t="s">
        <v>44</v>
      </c>
      <c r="B2" s="66" t="b">
        <v>0</v>
      </c>
      <c r="C2">
        <v>675</v>
      </c>
      <c r="D2">
        <v>825</v>
      </c>
    </row>
    <row r="3" spans="1:4" hidden="1" x14ac:dyDescent="0.25">
      <c r="A3" t="s">
        <v>45</v>
      </c>
      <c r="B3" s="66" t="b">
        <v>0</v>
      </c>
      <c r="C3">
        <v>675</v>
      </c>
      <c r="D3">
        <v>825</v>
      </c>
    </row>
    <row r="4" spans="1:4" hidden="1" x14ac:dyDescent="0.25">
      <c r="A4" t="s">
        <v>46</v>
      </c>
      <c r="B4" s="66" t="b">
        <v>0</v>
      </c>
      <c r="C4">
        <v>675</v>
      </c>
      <c r="D4">
        <v>825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SFC Indication Form</vt:lpstr>
      <vt:lpstr>Notes</vt:lpstr>
      <vt:lpstr>'SFC Indication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Liau Liyun</dc:creator>
  <cp:lastModifiedBy>Chris Cheong (ISCA)</cp:lastModifiedBy>
  <dcterms:created xsi:type="dcterms:W3CDTF">2020-06-28T08:18:22Z</dcterms:created>
  <dcterms:modified xsi:type="dcterms:W3CDTF">2021-06-25T06:32:48Z</dcterms:modified>
</cp:coreProperties>
</file>